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6\CONVOCATORIAS 2016\PROEXES 2016\ASIGNACION 2016\Proy Ajustado\"/>
    </mc:Choice>
  </mc:AlternateContent>
  <bookViews>
    <workbookView xWindow="0" yWindow="0" windowWidth="20490" windowHeight="7455" tabRatio="759"/>
  </bookViews>
  <sheets>
    <sheet name="Fmto Proyecto ProExES 2016" sheetId="8" r:id="rId1"/>
    <sheet name="Instructivo" sheetId="10" r:id="rId2"/>
    <sheet name="Catálogo" sheetId="9" state="hidden" r:id="rId3"/>
  </sheets>
  <externalReferences>
    <externalReference r:id="rId4"/>
    <externalReference r:id="rId5"/>
  </externalReferences>
  <definedNames>
    <definedName name="a">[1]Hoja1!$E$2:$E$4</definedName>
    <definedName name="años" localSheetId="2">#REF!</definedName>
    <definedName name="años" localSheetId="0">#REF!</definedName>
    <definedName name="años">#REF!</definedName>
    <definedName name="añosAmp" localSheetId="2">#REF!</definedName>
    <definedName name="añosAmp" localSheetId="0">#REF!</definedName>
    <definedName name="añosAmp">#REF!</definedName>
    <definedName name="_xlnm.Print_Area" localSheetId="0">'Fmto Proyecto ProExES 2016'!$A$1:$Q$185</definedName>
    <definedName name="_xlnm.Print_Area" localSheetId="1">Instructivo!$A$1:$L$69</definedName>
    <definedName name="Conceptos" localSheetId="2">#REF!</definedName>
    <definedName name="Conceptos" localSheetId="0">#REF!</definedName>
    <definedName name="Conceptos">#REF!</definedName>
    <definedName name="modalidad">[2]listas!$C$1:$C$3</definedName>
    <definedName name="NIVELES">[2]listas!$A$1:$A$3</definedName>
    <definedName name="obras" localSheetId="2">#REF!</definedName>
    <definedName name="obras" localSheetId="0">#REF!</definedName>
    <definedName name="obras">#REF!</definedName>
    <definedName name="PA">[2]listas!$B$1:$B$2</definedName>
    <definedName name="_xlnm.Print_Titles" localSheetId="0">'Fmto Proyecto ProExES 2016'!$1:$9</definedName>
    <definedName name="_xlnm.Print_Titles" localSheetId="1">Instructivo!$1:$6</definedName>
    <definedName name="unidades" localSheetId="2">#REF!</definedName>
    <definedName name="unidades" localSheetId="0">#REF!</definedName>
    <definedName name="unidades">#REF!</definedName>
  </definedNames>
  <calcPr calcId="152511"/>
</workbook>
</file>

<file path=xl/calcChain.xml><?xml version="1.0" encoding="utf-8"?>
<calcChain xmlns="http://schemas.openxmlformats.org/spreadsheetml/2006/main">
  <c r="J129" i="8" l="1"/>
  <c r="K58" i="8"/>
  <c r="J127" i="8"/>
  <c r="J128" i="8"/>
  <c r="J110" i="8"/>
  <c r="J95" i="8"/>
  <c r="J94" i="8"/>
  <c r="K48" i="8" l="1"/>
  <c r="M49" i="8" s="1"/>
  <c r="E175" i="8"/>
  <c r="I174" i="8"/>
  <c r="K163" i="8"/>
  <c r="J163" i="8"/>
  <c r="I163" i="8"/>
  <c r="M59" i="8" l="1"/>
  <c r="J126" i="8"/>
  <c r="J124" i="8"/>
  <c r="J123" i="8"/>
  <c r="J122" i="8"/>
  <c r="J121" i="8"/>
  <c r="J120" i="8"/>
  <c r="J119" i="8"/>
  <c r="J118" i="8"/>
  <c r="J117" i="8"/>
  <c r="J116" i="8"/>
  <c r="J115" i="8"/>
  <c r="J114" i="8"/>
  <c r="J113" i="8"/>
  <c r="J112" i="8"/>
  <c r="J111" i="8"/>
  <c r="J109" i="8"/>
  <c r="J108" i="8"/>
  <c r="J107" i="8"/>
  <c r="J106" i="8"/>
  <c r="J105" i="8"/>
  <c r="J104" i="8"/>
  <c r="J103" i="8"/>
  <c r="J102" i="8"/>
  <c r="J101" i="8"/>
  <c r="J100" i="8"/>
  <c r="J99" i="8"/>
  <c r="J98" i="8"/>
  <c r="J97" i="8"/>
  <c r="J96" i="8"/>
  <c r="J79" i="8"/>
  <c r="J78" i="8"/>
  <c r="J77" i="8"/>
  <c r="J76" i="8"/>
  <c r="J75" i="8"/>
  <c r="J74" i="8"/>
  <c r="J73" i="8"/>
  <c r="K54" i="8" l="1"/>
  <c r="M55" i="8" s="1"/>
  <c r="K56" i="8"/>
  <c r="M57" i="8" s="1"/>
  <c r="K50" i="8"/>
  <c r="M51" i="8" s="1"/>
  <c r="G20" i="8"/>
  <c r="F22" i="8"/>
  <c r="E22" i="8"/>
  <c r="D22" i="8"/>
  <c r="C22" i="8"/>
  <c r="G21" i="8"/>
  <c r="G22" i="8" l="1"/>
  <c r="J80" i="8" l="1"/>
  <c r="K46" i="8" s="1"/>
  <c r="M47" i="8" l="1"/>
  <c r="M60" i="8" s="1"/>
  <c r="K60" i="8"/>
</calcChain>
</file>

<file path=xl/sharedStrings.xml><?xml version="1.0" encoding="utf-8"?>
<sst xmlns="http://schemas.openxmlformats.org/spreadsheetml/2006/main" count="592" uniqueCount="307">
  <si>
    <t>(4)</t>
  </si>
  <si>
    <t>Concepto</t>
  </si>
  <si>
    <t>Costo unitario $</t>
  </si>
  <si>
    <t>Total</t>
  </si>
  <si>
    <t>Breve justificación</t>
  </si>
  <si>
    <t>Datos del responsable del proyecto</t>
  </si>
  <si>
    <t>Nombre del proyecto:</t>
  </si>
  <si>
    <t>PROYECTO DIRIGIDO A: (3)</t>
  </si>
  <si>
    <t xml:space="preserve">TIPO DE PROYECTO: (3 Bis) </t>
  </si>
  <si>
    <t>Nuevo:</t>
  </si>
  <si>
    <t>De continuidad:</t>
  </si>
  <si>
    <t>Obra</t>
  </si>
  <si>
    <t>Equipamiento</t>
  </si>
  <si>
    <t>Justificación del Proyecto:</t>
  </si>
  <si>
    <t>Objetivo general:</t>
  </si>
  <si>
    <t>Meta Académica del proyecto:</t>
  </si>
  <si>
    <t>Objetivo particular</t>
  </si>
  <si>
    <t>Meta</t>
  </si>
  <si>
    <t>Acción</t>
  </si>
  <si>
    <t>Descripción</t>
  </si>
  <si>
    <t>Cantidad requerida</t>
  </si>
  <si>
    <t>Unidad de medida</t>
  </si>
  <si>
    <t>Justificación</t>
  </si>
  <si>
    <t>Sede</t>
  </si>
  <si>
    <t>Municipio</t>
  </si>
  <si>
    <t>Observaciones</t>
  </si>
  <si>
    <t>Programas Nuevos</t>
  </si>
  <si>
    <t>Matrícula proyectada</t>
  </si>
  <si>
    <t>2016-2017</t>
  </si>
  <si>
    <t>TOTAL</t>
  </si>
  <si>
    <t>1= PE de Pregrado reconocido por su calidad.
2= PE de Posgrado reconocido en el PNPC.
3= PE de Pregrado No Evaluable.</t>
  </si>
  <si>
    <t>Matrícula total proyectada</t>
  </si>
  <si>
    <t>Matrícula TOTAL del ciclo actual  (todos los niveles y modalidades educativas):</t>
  </si>
  <si>
    <t>Total de Programa(s) Educativo (s) que serán beneficiado(s) con la ejecución del proyecto</t>
  </si>
  <si>
    <t>Lic.</t>
  </si>
  <si>
    <t>Esp.</t>
  </si>
  <si>
    <t>Mae.</t>
  </si>
  <si>
    <t>Doc.</t>
  </si>
  <si>
    <t>Nuevos PE propuestos</t>
  </si>
  <si>
    <t>PE de Pregrado No evaluables</t>
  </si>
  <si>
    <t>Responsable del proyecto</t>
  </si>
  <si>
    <t>Responsable de la IES</t>
  </si>
  <si>
    <t>metro</t>
  </si>
  <si>
    <t>Bases de datos</t>
  </si>
  <si>
    <r>
      <t>m</t>
    </r>
    <r>
      <rPr>
        <vertAlign val="superscript"/>
        <sz val="10"/>
        <color indexed="8"/>
        <rFont val="Calibri"/>
        <family val="2"/>
      </rPr>
      <t>2</t>
    </r>
  </si>
  <si>
    <t>Conectividad</t>
  </si>
  <si>
    <t>pieza(s)</t>
  </si>
  <si>
    <t>Construcción Obra nueva</t>
  </si>
  <si>
    <t>paquete(s)</t>
  </si>
  <si>
    <t>Construcción Finalizar obra</t>
  </si>
  <si>
    <t>licencia(s)</t>
  </si>
  <si>
    <t>Construcción Continuación de obra</t>
  </si>
  <si>
    <t>contrato(s)</t>
  </si>
  <si>
    <t>Construcción Ampliación</t>
  </si>
  <si>
    <t>Construcción Mejora</t>
  </si>
  <si>
    <t>otra(s)</t>
  </si>
  <si>
    <t>Construcción Remodelación</t>
  </si>
  <si>
    <t>Construcción Adecuación</t>
  </si>
  <si>
    <t>Construcción Mantenimiento</t>
  </si>
  <si>
    <t>Equipamiento de Espacio Educativo</t>
  </si>
  <si>
    <t>Equipamiento de Espacio de Apoyo Educativo</t>
  </si>
  <si>
    <t>Equipamiento de Espacio de Complementario</t>
  </si>
  <si>
    <t>Equipamiento de Servicios Generales</t>
  </si>
  <si>
    <t>Equipo científico</t>
  </si>
  <si>
    <t>Equipo de cómputo</t>
  </si>
  <si>
    <t>Equipo de soporte</t>
  </si>
  <si>
    <t>Equipo de telefonía</t>
  </si>
  <si>
    <t>Equipo de video-proyección</t>
  </si>
  <si>
    <t>Equipo deportivo</t>
  </si>
  <si>
    <t>Equipo médico</t>
  </si>
  <si>
    <t>Equipo para aulas</t>
  </si>
  <si>
    <t>Equipo y materiales de laboratorios y talleres</t>
  </si>
  <si>
    <t>Materiales</t>
  </si>
  <si>
    <t>Materiales de laboratorio</t>
  </si>
  <si>
    <t>Mobiliario</t>
  </si>
  <si>
    <t>Mobiliario aulas</t>
  </si>
  <si>
    <t>Mobiliario cubículos</t>
  </si>
  <si>
    <t>Mobiliario laboratorios</t>
  </si>
  <si>
    <t>Servicios WEB</t>
  </si>
  <si>
    <t>Software</t>
  </si>
  <si>
    <t>Datos del responsable operativo del proyecto</t>
  </si>
  <si>
    <t>2017-2018</t>
  </si>
  <si>
    <t>Cve 911</t>
  </si>
  <si>
    <t>Nombre del PE</t>
  </si>
  <si>
    <t>Escuela/Facultad/DES</t>
  </si>
  <si>
    <t>Nombre Esc/Fac/DES</t>
  </si>
  <si>
    <t>Objetivo Particular 1: OBRA</t>
  </si>
  <si>
    <t>Objetivo Particular 1: EQUIPAMIENTO</t>
  </si>
  <si>
    <t>Objetivo Particular 2: OBRA</t>
  </si>
  <si>
    <t>Objetivo Particular 2: EQUIPAMIENTO</t>
  </si>
  <si>
    <t>Número de Meta</t>
  </si>
  <si>
    <t>Número de Acción</t>
  </si>
  <si>
    <t>A) Creación de nuevo (s) campi, planteles o unidades foráneas:</t>
  </si>
  <si>
    <t>B) Creación de nuevos programas educativos</t>
  </si>
  <si>
    <t>P.A.</t>
  </si>
  <si>
    <t>C) Incremento de Matrícula en PE de P.A/TSU y Licenciatura que aún no cuentan con al menos una generación de egresados (programas de reciente creación)</t>
  </si>
  <si>
    <t>D) Incremento de matrícula en programas de PA/TSU y licenciatura reconocidos por su buena calidad; y posgrados reconocidos en el PNPC del CONACyT</t>
  </si>
  <si>
    <t>Impacto</t>
  </si>
  <si>
    <t>Subsecretaría de Educación Superior</t>
  </si>
  <si>
    <t>Dirección General de Educación Superior Universitaria</t>
  </si>
  <si>
    <t>Descripción de la obra</t>
  </si>
  <si>
    <t>PE de Pregrado reconocidos por su calidad y de posgrado reconocidos en el PNPC</t>
  </si>
  <si>
    <t>PROYECTO AJUSTADO</t>
  </si>
  <si>
    <t>Nombre de la Institución de Educación Superior:</t>
  </si>
  <si>
    <t>Rubro/Modalidad</t>
  </si>
  <si>
    <t>Modalidad A</t>
  </si>
  <si>
    <t>Modalidad B</t>
  </si>
  <si>
    <t>Modalidad C</t>
  </si>
  <si>
    <t>Modalidad D</t>
  </si>
  <si>
    <t>Monto total asignado para esta acción</t>
  </si>
  <si>
    <t>Monto total asignado para esta acción:</t>
  </si>
  <si>
    <t>Fecha prevista para la conclusión de la obra programada</t>
  </si>
  <si>
    <t xml:space="preserve">Obra </t>
  </si>
  <si>
    <t xml:space="preserve">Rubro </t>
  </si>
  <si>
    <t>Monto asignado por Rubro</t>
  </si>
  <si>
    <t>Número de Beneficiarios</t>
  </si>
  <si>
    <t>Instructivo para el llenado del formato para la presentación de Proyecto Ajustado</t>
  </si>
  <si>
    <t>1. Anotar el nombre completo de la Institución de Educación Superior (IES).</t>
  </si>
  <si>
    <t>4. Requisitar el costo total del proyecto 2015 por rubro y modalidad de apoyo.</t>
  </si>
  <si>
    <t>5. Describir de manera breve la justificación general del proyecto.</t>
  </si>
  <si>
    <t xml:space="preserve">Comentarios finales: </t>
  </si>
  <si>
    <t>6. Incorporar el objetivo general del proyecto, que necesariamente estará articulado con los rubros solicitados (Obra  y/o  Equipamiento), haciendo mención de los programas educativos que se atenderán y su matrícula.</t>
  </si>
  <si>
    <t>Costo total del Proyecto 2016
(Por rubro y Modalidad)</t>
  </si>
  <si>
    <t>Monto total asignado 2016</t>
  </si>
  <si>
    <t>Denominación de la Obra</t>
  </si>
  <si>
    <t>Recurso asignado 2016</t>
  </si>
  <si>
    <t>Fecha programada  para conclusión de la acción</t>
  </si>
  <si>
    <t>Número de empleos que se generarán con la realización del proyecto 2016:</t>
  </si>
  <si>
    <t>Número de académicos beneficiados con la realización del proyecto 2016:</t>
  </si>
  <si>
    <t>-</t>
  </si>
  <si>
    <t>Programas Existentes</t>
  </si>
  <si>
    <t>Matrícula Total 
2015-2016</t>
  </si>
  <si>
    <t>12. Incorporar el monto total asignado por la IES para cada una de las acciones establecidas.</t>
  </si>
  <si>
    <t xml:space="preserve">13. Desglosar el recurso financiero asignado al rubro de obra y/o equipamiento por cada acción presentada, en el caso de proceder.  </t>
  </si>
  <si>
    <t>14. Presentar una descripción sintética de la justificación del objetivo particular, meta y su correspondiente acción.</t>
  </si>
  <si>
    <t>Programas Educativos Beneficiados</t>
  </si>
  <si>
    <t xml:space="preserve">Equipamiento </t>
  </si>
  <si>
    <t>8. Describir el(los) Objetivo(s) Particular(es) considerándose lo siguiente: i) limitar su presentación a un máximo de 4;  referir el número consecutivo que le corresponda (ejemplo: 1, 2, 3); estarán referidos en consistencia con las Modalidades establecidas en el Numeral VI de los Lineamientos. Por cada Modalidad considerada se presentará un Objetivo Particular diferenciado.</t>
  </si>
  <si>
    <t>17. En "Alcance" de la Obra se especificará el detalle a lograr con la misma, por ejemplo: 10 aulas de docencia, 5 Laboratorios, 1 Sala Audiovisual, 3 baños, etc.</t>
  </si>
  <si>
    <t xml:space="preserve">16. En Descripción de la Obra se indicarán sus características y principales componentes. </t>
  </si>
  <si>
    <t>21. Para el caso de instituciones que ya prestan servicios educativos, precisar el total de alumnos inscritos y reinscritos en el ciclo escolar vigente, en programas educativos de PA, licenciatura y posgrado, en cualquier modalidad (Matrícula Total).</t>
  </si>
  <si>
    <t>22. Indicar el número de Programas Educativos Nuevos por Nivel que serán beneficiados con la ejecución del Proyecto, mismos que deberán ser consistentes con la lista de PE referidos en el numeral 19.</t>
  </si>
  <si>
    <t>27. Anotar nombre, firma y cargo del responsable del proyecto de la Institución de Educación Superior.</t>
  </si>
  <si>
    <t>28. Nombre, firma y cargo del Rector(a) o Director(a) de la Institución de Educación Superior.</t>
  </si>
  <si>
    <t>Alcance de la Obra</t>
  </si>
  <si>
    <t>Programa Presupuestario Expansión de la Educación Media Superior y Superior Ejercicio Fiscal 2016 
(Educación Superior)</t>
  </si>
  <si>
    <r>
      <t>m</t>
    </r>
    <r>
      <rPr>
        <b/>
        <vertAlign val="superscript"/>
        <sz val="12"/>
        <rFont val="Arial"/>
        <family val="2"/>
      </rPr>
      <t xml:space="preserve">2 
</t>
    </r>
    <r>
      <rPr>
        <b/>
        <sz val="12"/>
        <rFont val="Arial"/>
        <family val="2"/>
      </rPr>
      <t>programados</t>
    </r>
  </si>
  <si>
    <r>
      <t xml:space="preserve">Matrícula total alumnos en los </t>
    </r>
    <r>
      <rPr>
        <b/>
        <sz val="12"/>
        <color indexed="8"/>
        <rFont val="Arial"/>
        <family val="2"/>
      </rPr>
      <t>NUEVOS</t>
    </r>
    <r>
      <rPr>
        <sz val="12"/>
        <color indexed="8"/>
        <rFont val="Arial"/>
        <family val="2"/>
      </rPr>
      <t xml:space="preserve"> programas educativos materia del proyecto  </t>
    </r>
  </si>
  <si>
    <r>
      <t xml:space="preserve">(Anotar la </t>
    </r>
    <r>
      <rPr>
        <b/>
        <sz val="12"/>
        <color indexed="8"/>
        <rFont val="Arial"/>
        <family val="2"/>
      </rPr>
      <t>MATRÍCULA TOTAL DE</t>
    </r>
    <r>
      <rPr>
        <sz val="12"/>
        <color indexed="8"/>
        <rFont val="Arial"/>
        <family val="2"/>
      </rPr>
      <t xml:space="preserve"> </t>
    </r>
    <r>
      <rPr>
        <b/>
        <sz val="12"/>
        <color indexed="8"/>
        <rFont val="Arial"/>
        <family val="2"/>
      </rPr>
      <t>ALUMNOS</t>
    </r>
    <r>
      <rPr>
        <sz val="12"/>
        <color indexed="8"/>
        <rFont val="Arial"/>
        <family val="2"/>
      </rPr>
      <t xml:space="preserve"> por ciclo escolar que se espera atender con recursos del fondo -Modalidad A y/o B-)</t>
    </r>
  </si>
  <si>
    <r>
      <rPr>
        <b/>
        <sz val="12"/>
        <color indexed="8"/>
        <rFont val="Arial"/>
        <family val="2"/>
      </rPr>
      <t>Nivel</t>
    </r>
    <r>
      <rPr>
        <sz val="12"/>
        <color indexed="8"/>
        <rFont val="Arial"/>
        <family val="2"/>
      </rPr>
      <t xml:space="preserve">
1= PA; 2= Lic.
3= Esp.; 4= Mae.; 5= Doc.</t>
    </r>
  </si>
  <si>
    <r>
      <rPr>
        <b/>
        <sz val="12"/>
        <color indexed="8"/>
        <rFont val="Arial"/>
        <family val="2"/>
      </rPr>
      <t>Modalidad Educativa</t>
    </r>
    <r>
      <rPr>
        <sz val="12"/>
        <color indexed="8"/>
        <rFont val="Arial"/>
        <family val="2"/>
      </rPr>
      <t xml:space="preserve">
1= Escolarizada
2= No escolarizada
3= Mixta</t>
    </r>
  </si>
  <si>
    <r>
      <rPr>
        <b/>
        <sz val="12"/>
        <color indexed="8"/>
        <rFont val="Arial"/>
        <family val="2"/>
      </rPr>
      <t>PE Nuevo ubicado en:</t>
    </r>
    <r>
      <rPr>
        <sz val="12"/>
        <color indexed="8"/>
        <rFont val="Arial"/>
        <family val="2"/>
      </rPr>
      <t xml:space="preserve">
1= Nuevo campus
2= Campus ya existente</t>
    </r>
  </si>
  <si>
    <r>
      <t xml:space="preserve">Matrícula total alumnos en los programas educativos </t>
    </r>
    <r>
      <rPr>
        <b/>
        <sz val="12"/>
        <color indexed="8"/>
        <rFont val="Arial"/>
        <family val="2"/>
      </rPr>
      <t>EXISTENTES,</t>
    </r>
    <r>
      <rPr>
        <sz val="12"/>
        <color indexed="8"/>
        <rFont val="Arial"/>
        <family val="2"/>
      </rPr>
      <t xml:space="preserve"> materia del proyecto  </t>
    </r>
  </si>
  <si>
    <r>
      <t xml:space="preserve">(Anotar la </t>
    </r>
    <r>
      <rPr>
        <b/>
        <sz val="12"/>
        <color indexed="8"/>
        <rFont val="Arial"/>
        <family val="2"/>
      </rPr>
      <t>MATRÍCULA TOTAL DE</t>
    </r>
    <r>
      <rPr>
        <sz val="12"/>
        <color indexed="8"/>
        <rFont val="Arial"/>
        <family val="2"/>
      </rPr>
      <t xml:space="preserve"> </t>
    </r>
    <r>
      <rPr>
        <b/>
        <sz val="12"/>
        <color indexed="8"/>
        <rFont val="Arial"/>
        <family val="2"/>
      </rPr>
      <t>ALUMNOS</t>
    </r>
    <r>
      <rPr>
        <sz val="12"/>
        <color indexed="8"/>
        <rFont val="Arial"/>
        <family val="2"/>
      </rPr>
      <t xml:space="preserve"> por ciclo escolar que se espera atender con recursos del fondo -Modalidad C y D-)</t>
    </r>
  </si>
  <si>
    <t>2. Incluir el nombre completo del proyecto de la IES, en consistencia al monto autorizado, considerando como referente el proyecto original.</t>
  </si>
  <si>
    <t>7. En este apartado se integrará la previsión del número de nuevos alumnos que se incorporarán en los ciclos 2016-2017 y 2017-2018 en los programas educativos para los que se solicita apoyo siendo el valor del ciclo 2017-2018 el que se considerará como meta académica del proyecto. Se entiende por nuevos alumnos al crecimiento de matrícula que presenta el programa educativo con respecto al ciclo inmediato anterior.</t>
  </si>
  <si>
    <t>11. Incluir el nombre de los Programas Educativos beneficiados con la ejecución de cada acción, considerando los relacionados en el proyecto.</t>
  </si>
  <si>
    <t>Observación: En el formato que se presenta, las tablas de los puntos 15 al 18 se repiten, esto es, según el número de objetivos particulares propuestos (máximo 4), podrán duplicarse las tablas que, en su caso, se requieran .</t>
  </si>
  <si>
    <t>23. Incluir el número de Programas Educativos existentes de Pregrado (PA y Lic.)  reconocidos por su calidad, así como los de Posgrado (Esp., Mae. y Doc.) reconocidos en el PNPC, que son materia del Proyecto,  mismos que deberán ser consistentes con la lista de PE referidos en el numeral 20.</t>
  </si>
  <si>
    <t>24. Indicar el número de Programas Educativos existentes de Pregrado (PA y Lic.) No Evaluables, materia del Proyecto. Esto es, PE que a la fecha no cuentan con alguna generación de egresados, mismos que deberán ser consistentes con la lista de PE referidos en el numeral 20.</t>
  </si>
  <si>
    <t>25. Anotar el número total de empleos que se generarán con la realización del proyecto 2016.</t>
  </si>
  <si>
    <t>26. Número total de académicos beneficiados con la realización del proyecto 2016</t>
  </si>
  <si>
    <t>2.- Evitar la modificación del presente formato, sobre todo manteniendo el tipo y número de fuente.</t>
  </si>
  <si>
    <t>3. Evitar la captura de la información en mayúsculas.</t>
  </si>
  <si>
    <r>
      <t xml:space="preserve">3. Seleccionar en los espacios en blanco la(s) modalidad(es) aplicables al proyecto. Para el apartado 3bis. </t>
    </r>
    <r>
      <rPr>
        <i/>
        <sz val="11"/>
        <color indexed="8"/>
        <rFont val="Arial"/>
        <family val="2"/>
      </rPr>
      <t>"Tipo de proyecto:"</t>
    </r>
    <r>
      <rPr>
        <sz val="11"/>
        <color indexed="8"/>
        <rFont val="Arial"/>
        <family val="2"/>
      </rPr>
      <t xml:space="preserve"> sólo aplica en caso que en el Apartado 3 </t>
    </r>
    <r>
      <rPr>
        <i/>
        <sz val="11"/>
        <color indexed="8"/>
        <rFont val="Arial"/>
        <family val="2"/>
      </rPr>
      <t>"Proyecto dirigido a:"</t>
    </r>
    <r>
      <rPr>
        <sz val="11"/>
        <color indexed="8"/>
        <rFont val="Arial"/>
        <family val="2"/>
      </rPr>
      <t xml:space="preserve"> se elija el inciso A).</t>
    </r>
  </si>
  <si>
    <r>
      <t xml:space="preserve">9. Describir cada </t>
    </r>
    <r>
      <rPr>
        <b/>
        <sz val="11"/>
        <color indexed="8"/>
        <rFont val="Arial"/>
        <family val="2"/>
      </rPr>
      <t>Meta</t>
    </r>
    <r>
      <rPr>
        <sz val="11"/>
        <color indexed="8"/>
        <rFont val="Arial"/>
        <family val="2"/>
      </rPr>
      <t xml:space="preserve"> a alcanzar, estableciéndose un máximo de 4 por cada objetivo particular, e indicar el número consecutivo que le corresponda (ejemplo: 1.1, 1.2, … 2.1, etc.).</t>
    </r>
  </si>
  <si>
    <r>
      <t xml:space="preserve">10. Describir la </t>
    </r>
    <r>
      <rPr>
        <b/>
        <sz val="11"/>
        <color indexed="8"/>
        <rFont val="Arial"/>
        <family val="2"/>
      </rPr>
      <t>Acción</t>
    </r>
    <r>
      <rPr>
        <sz val="11"/>
        <color indexed="8"/>
        <rFont val="Arial"/>
        <family val="2"/>
      </rPr>
      <t xml:space="preserve"> concreta a realizarse, alineada a la meta correspondiente, acotándose a un máximo de 4 por cada meta propuesta. Asignar el número consecutivo que le corresponda (ejemplo: 1.1.1, 1.1.2, … 2.1.1, etc.).</t>
    </r>
  </si>
  <si>
    <r>
      <t xml:space="preserve">15. Incluir por cada Objetivo Particular la </t>
    </r>
    <r>
      <rPr>
        <b/>
        <sz val="11"/>
        <color theme="1"/>
        <rFont val="Arial"/>
        <family val="2"/>
      </rPr>
      <t>descripción y detalle de la Obra a realizarse</t>
    </r>
    <r>
      <rPr>
        <sz val="11"/>
        <color theme="1"/>
        <rFont val="Arial"/>
        <family val="2"/>
      </rPr>
      <t>. Asignarse un número consecutivo a cada entrada (ejemplo: 1.1.1, 1.2.1, 1.2.2, ... 2.1.1, 2.1.2, 2.2.2, etc.), asimismo especificar uno a uno los requerimientos de información solicitados en cada apartado (como metros cuadrados programados, Fecha proyectada para conclusión de la obra, etc.); por ejemplo, para el caso de los Beneficiarios, registrar el número de alumnos y profesores que se verán beneficiados directamente con la obra; en lo respectivo al Impacto, es indispensable que se registre en términos cualitativos y cuantitativos, los beneficios generales de la obra o acción a realizarse. En la sección para Observaciones detallarse las precisiones procedentes.
En "Denominación de la Obra" se registrará el nombre de la obra a realizar.  En el caso que la obra implique diversas etapas se indicará al final del nombre la etapa en la que se encuentra o la proyectada, por ejemplo "Etapa Única", "Etapa 1 de 3" o "Etapa 3 de 5" según el caso.</t>
    </r>
  </si>
  <si>
    <r>
      <t xml:space="preserve">18.  Realizar por cada Objetivo Particular la </t>
    </r>
    <r>
      <rPr>
        <b/>
        <sz val="11"/>
        <color indexed="8"/>
        <rFont val="Arial"/>
        <family val="2"/>
      </rPr>
      <t>Descripción del equipamiento correspondiente a adquirirse</t>
    </r>
    <r>
      <rPr>
        <sz val="11"/>
        <color indexed="8"/>
        <rFont val="Arial"/>
        <family val="2"/>
      </rPr>
      <t>. Asignar un número consecutivo a cada entrada (ejemplo: 1.1.1, 1.2.1, 1.2.2, ... 2.1.1, 2.1.2, 2,2,2 etc.), asimismo especificarse uno a uno los requerimientos referidos en cada apartado, (concepto, costo unitario, cantidad requerida, unidad de medida, justificación, etc.).</t>
    </r>
  </si>
  <si>
    <r>
      <t xml:space="preserve">19. Enlistar los programas educativos </t>
    </r>
    <r>
      <rPr>
        <b/>
        <sz val="11"/>
        <color indexed="8"/>
        <rFont val="Arial"/>
        <family val="2"/>
      </rPr>
      <t>NUEVOS</t>
    </r>
    <r>
      <rPr>
        <sz val="11"/>
        <color indexed="8"/>
        <rFont val="Arial"/>
        <family val="2"/>
      </rPr>
      <t xml:space="preserve">  que se ofertarán con la ejecución del proyecto y su clave de registro en el formato 911 (en caso de que aplique), asi como especificarse la información requerida en cada uno de los apartados por PE mencionado, asimismo, incluir la proyección de la matrícula de nuevos alumnos para cada uno de ellos.</t>
    </r>
  </si>
  <si>
    <r>
      <t xml:space="preserve">20. Enlistar los programas educativos </t>
    </r>
    <r>
      <rPr>
        <b/>
        <sz val="11"/>
        <color indexed="8"/>
        <rFont val="Arial"/>
        <family val="2"/>
      </rPr>
      <t>EXISTENTES</t>
    </r>
    <r>
      <rPr>
        <sz val="11"/>
        <color indexed="8"/>
        <rFont val="Arial"/>
        <family val="2"/>
      </rPr>
      <t xml:space="preserve">  que serán apoyados con la ejecución del proyecto y su clave de registro en el formato 911 (en caso de que aplique), igualmente aportar la información requerida, asi como la proyección de la matrícula total de alumnos en cada uno de ellos.</t>
    </r>
  </si>
  <si>
    <r>
      <t>1. Los números entre paréntesis que aparecen en el Formato, sirven expresamente para identificar los numerales de este instructivo, por lo que han de omitirse para la entrega del documento ante la SES</t>
    </r>
    <r>
      <rPr>
        <sz val="11"/>
        <color indexed="8"/>
        <rFont val="Arial"/>
        <family val="2"/>
      </rPr>
      <t>.</t>
    </r>
  </si>
  <si>
    <t>Universidad Autónoma de Aguascalientes</t>
  </si>
  <si>
    <t>Fortalecimiento de la infraestructura de la Universidad Autónoma de Aguascalientes para la atención del incremento y diversificación de la oferta educativa.</t>
  </si>
  <si>
    <t>X</t>
  </si>
  <si>
    <t>Nombre: M. en A. José Antonio Martínez Murillo</t>
  </si>
  <si>
    <t>Cargo: Director General de Planeación y Desarrollo</t>
  </si>
  <si>
    <t>Teléfono(s) con clave de larga distancia: (449) 910 74 60</t>
  </si>
  <si>
    <t>Dirección de correo electrónico: jamartin@correo.uaa.mx</t>
  </si>
  <si>
    <t>Página Web donde se informará del ejercicio del recurso: http://www.uaa.mx/transparencia</t>
  </si>
  <si>
    <t>A partir de 2012 la Universidad Autónoma de Aguascalientes inicia operaciones de un nuevo campus (Campus Sur), para su construcción ha recibido diferentes apoyos federales, sin embargo estos espacios no han sido equipados en su totalidad por lo que es necesaria su habilitación con el equipamiento que permita a los alumnos de 10 programas de nueva creación  el desarrollo de las prácticas técnicas de sus áreas de conocimiento, es necesario adicionalmente fortalecer el equipamiento de los 5 programas educativos en consolidación.</t>
  </si>
  <si>
    <t>Habilitar y fortalecer la infraestructura de los diferentes laboratorios de la Universidad Autónoma de Aguascalientes a fin de atender el desarrollo de habilidades de los alumnos de los 15  programas educativos de reciente creación y que están en proceso de consolidación: Licenciaturas en Agronegocios, Biotecnología, Comercio Electrónico, Comercio Internacional, Logística Empresarial, Administración y Gestión Fiscal de PyMES, Ingeniería Automotriz, Biomédica, Robótica, Manufactura y Automatización Industrial, Energías Renovables, Diseño Mecánico, Licenciatura en Artes Escénicas, Licenciatura en Artes Cinematográficas y Audiovisuales y Licenciatura en Docencia del Francés y Español como Lengua Extranjera.</t>
  </si>
  <si>
    <t>1.1.1 Adquisición del equipamiento necesario para la habilitación de los laboratorios de Producción y Edición de Cine del Centro de Ciencias de las Artes y la Cultura</t>
  </si>
  <si>
    <t>1 Dotar de la infraestructura necesaria para el desarrollo de las habilidades de los alumnos de la Licenciatura en Artes Escénicas y Licenciatura en Artes Cinematográficas y Audiovisuales</t>
  </si>
  <si>
    <t>1 Contar con el equipamiento necesario para el desarrollo de las habilidades de los alumnos de la Licenciatura de Artes Cinematográficas y Audiovisuales y la Licenciatura de Artes Escénicas</t>
  </si>
  <si>
    <t>Licenciatura de Artes Cinematográficas y Audiovisuales y Licenciatura de Artes Escénicas</t>
  </si>
  <si>
    <t>Una vez que se están consolidando los PE de las licenciaturas en Artes Cinematográficas y Audiovisuales y Artes Escénicas, es necesario avanzar en el equipamiento y la infraestructura necesaria para el desarrollo de habilidades propias de la profesión.</t>
  </si>
  <si>
    <t>1 Contar con el equipamiento necesario para el desarrollo de habilidades en la impartición de las materias de apoyo que imparte el Centro de Ciencias Agropecuarias a los alumnos de la Licenciatura en Agronegocios</t>
  </si>
  <si>
    <t>Es necesario fortalecer los laboratorios de las áreas del Centro de Ciencias Agropecuarias que imparten materias de apoyo al Programa Educativo de Licenciatura en Agronegocios.</t>
  </si>
  <si>
    <t xml:space="preserve"> Licenciatura en Agronegocios</t>
  </si>
  <si>
    <t>2 Contar con el equipamiento necesario para el desarrollo de habilidades de las Licenciaturas en Agronegocios, Comercio Electrónico, Logística Empresarial, Administración y Gestión Fiscal de PyMES</t>
  </si>
  <si>
    <t>En la medida que se van consolidando los PE de las licenciaturas en Agronegocios, Comercio Electrónico, Logística Empresarial y Administración y Gestión Fiscal de PyMES es necesario que se habiliten los laboratorios para desarrollar las habilidades que requiere el ejercicio de su profesión.</t>
  </si>
  <si>
    <t>3 Contar con el equipamiento necesario para el desarrollo de habilidades de las Ingenierías: Automotriz, Biomédica, Robótica, Manufactura y Automatización Industrial, Energías Renovables y Diseño Mecánico.</t>
  </si>
  <si>
    <t>Licenciaturas en Agronegocios, Comercio Electrónico, Logística Empresarial, Administración y Gestión Fiscal de PyMES</t>
  </si>
  <si>
    <t>En la medida que se van consolidando el PE de la Ingeniería Automotriz es necesario que se habiliten los laboratorios para desarrollar las habilidades que requiere el ejercicio de su profesión.</t>
  </si>
  <si>
    <t>Ingeniería Automotriz</t>
  </si>
  <si>
    <t>En la medida que se va consolidando el PE de la Ingeniería en Energías Renovables, es necesario que se habiliten los laboratorios para desarrollar las habilidades que requiere el ejercicio de su profesión.</t>
  </si>
  <si>
    <t>Ingeniería en Energías Renovables</t>
  </si>
  <si>
    <t>En la medida que se va consolidando el PE de la Ingeniería Biomédica, es necesario que se habiliten los laboratorios para desarrollar las habilidades que requiere el ejercicio de su profesión.</t>
  </si>
  <si>
    <t>Ingeniería Biomédica</t>
  </si>
  <si>
    <t>En la medida que se va consolidando el PE de la Ingeniería Robótica, es necesario que se habiliten los laboratorios para desarrollar las habilidades que requiere el ejercicio de su profesión.</t>
  </si>
  <si>
    <t>Ingeniería Robótica</t>
  </si>
  <si>
    <t>Cámara de video marca Sony</t>
  </si>
  <si>
    <t>Equipo audiovisual</t>
  </si>
  <si>
    <t>piezas</t>
  </si>
  <si>
    <t>Habilitación de Laboratorio de Producción</t>
  </si>
  <si>
    <t>30 de diciembre 2016</t>
  </si>
  <si>
    <t>Equipo de sonido Yamaha Stage Pass 600</t>
  </si>
  <si>
    <t>Flash y Exposimetro</t>
  </si>
  <si>
    <t>Equipo de iluminación</t>
  </si>
  <si>
    <t>Tarjeta gris para medir balance a blancos en foto y cine</t>
  </si>
  <si>
    <t>Enbededor de audio Tamdem 310</t>
  </si>
  <si>
    <t>Equipo de sonido</t>
  </si>
  <si>
    <t>Conector de SDI-Análogo</t>
  </si>
  <si>
    <t xml:space="preserve">Kit de ilumnación marca Rololight </t>
  </si>
  <si>
    <t>lote</t>
  </si>
  <si>
    <t>1.1.1</t>
  </si>
  <si>
    <t>2.1.1</t>
  </si>
  <si>
    <t>Equipo de laboratorio</t>
  </si>
  <si>
    <t>Habilitación de Laboratorio de Grandes Especies</t>
  </si>
  <si>
    <t>Equipo de anestecia inhalada con concentrador de oxígeno</t>
  </si>
  <si>
    <t xml:space="preserve">Concentrador de oxígeno </t>
  </si>
  <si>
    <t>Servidor HP modelo Proliant</t>
  </si>
  <si>
    <t>Equipo de Cómputo</t>
  </si>
  <si>
    <t>Habilitar el sistema de administración de licencias</t>
  </si>
  <si>
    <t>Piezas</t>
  </si>
  <si>
    <t>Scanner HP N6350</t>
  </si>
  <si>
    <t>Habilitar el área de impresión del laboratorio</t>
  </si>
  <si>
    <t>Punteadora de Lámina</t>
  </si>
  <si>
    <t>Habilitar Laboratorio de Ingeniería Automotriz</t>
  </si>
  <si>
    <t>Horno para tratamiento térmico</t>
  </si>
  <si>
    <t>Máquina dobladora de tubos</t>
  </si>
  <si>
    <t>Torno para metales</t>
  </si>
  <si>
    <t xml:space="preserve">Fresadora </t>
  </si>
  <si>
    <t>Trasmisión Automática</t>
  </si>
  <si>
    <t>Trasmisión estándar</t>
  </si>
  <si>
    <t>Kit de herramientas manuales para manufactura de prototipos</t>
  </si>
  <si>
    <t xml:space="preserve">Cortadora de discos </t>
  </si>
  <si>
    <t>Kit de herramienta de corte para torno y fresadora CNC y manual</t>
  </si>
  <si>
    <t>Accesorios para torno y fresadora CNC</t>
  </si>
  <si>
    <t>Cizalla para lámina</t>
  </si>
  <si>
    <t>Habilitar Laboratorio de de Ingeniería de Energías Renovables</t>
  </si>
  <si>
    <t>Sistema Fotovoltaico para interconexión con microinversor</t>
  </si>
  <si>
    <t>Generador Eólico</t>
  </si>
  <si>
    <t>Luminaria Solar</t>
  </si>
  <si>
    <t>Colector solar para alberca</t>
  </si>
  <si>
    <t xml:space="preserve">Controlador Híbrido </t>
  </si>
  <si>
    <t>Estación Meteorológica</t>
  </si>
  <si>
    <t>Lockers para resguardo de herramientas</t>
  </si>
  <si>
    <t>Amperímetro de gancho</t>
  </si>
  <si>
    <t>Termómetro infrarojo</t>
  </si>
  <si>
    <t>Amperímetro multímetro tipo clam con medidor de potencia integrado</t>
  </si>
  <si>
    <t>Monitor de signos vitales</t>
  </si>
  <si>
    <t>Habilitar Laboratorio de de Ingeniería Biomédica</t>
  </si>
  <si>
    <t>Medidor LCR</t>
  </si>
  <si>
    <t>Cama hospitalaria eléctrica</t>
  </si>
  <si>
    <t>Transductor ultrasónico</t>
  </si>
  <si>
    <t>Equipo de recepción ultrasónica</t>
  </si>
  <si>
    <t>Equipo para elaboración de muestras</t>
  </si>
  <si>
    <t>Medidor de oxígeno disuelto</t>
  </si>
  <si>
    <t>Lego Mindstrorms EV3</t>
  </si>
  <si>
    <t>Habilitar Laboratorio de Ingeniería Robótica</t>
  </si>
  <si>
    <t>Robot Pionner 3-DX o similar</t>
  </si>
  <si>
    <t>N / A</t>
  </si>
  <si>
    <t>Lic. en Artes Escénicas</t>
  </si>
  <si>
    <t>01USU0007Q</t>
  </si>
  <si>
    <t>C. de las Artes y la Cultura</t>
  </si>
  <si>
    <t>Aguascalientes</t>
  </si>
  <si>
    <t>Lic. en Biotecnología</t>
  </si>
  <si>
    <t>01USU0277J</t>
  </si>
  <si>
    <t>C.C. Básicas</t>
  </si>
  <si>
    <t>Lic. en Comercio Electrónico</t>
  </si>
  <si>
    <t>01USU0008O</t>
  </si>
  <si>
    <t>C.C. Empresarial</t>
  </si>
  <si>
    <t>Lic. en Docencia de Francés y Español como Lengua Extranjera</t>
  </si>
  <si>
    <t>01USU0050E</t>
  </si>
  <si>
    <t>C.C. Sociales y Hum.</t>
  </si>
  <si>
    <t>Ing. Automotriz</t>
  </si>
  <si>
    <t>01USU0008P</t>
  </si>
  <si>
    <t>C.C. de la Ingeniería</t>
  </si>
  <si>
    <t>Ing. Biomédica</t>
  </si>
  <si>
    <t>Ing. Robótica</t>
  </si>
  <si>
    <t>Lic. en Agronegocios</t>
  </si>
  <si>
    <t>Lic. en Comercio Internacional</t>
  </si>
  <si>
    <t>01USU0018W</t>
  </si>
  <si>
    <t>C.C. Económicas y Admvas.</t>
  </si>
  <si>
    <t>Lic. en Artes Cinematográficas y Audiovisuales</t>
  </si>
  <si>
    <t>Ing. En Manufactura y Automatización Industrial</t>
  </si>
  <si>
    <t>Ing. en Energías Renovables</t>
  </si>
  <si>
    <t>Ing. en Diseño Mecánico</t>
  </si>
  <si>
    <t>Lic. en Logística Empresarial</t>
  </si>
  <si>
    <t>Lic. en Admón. y Gestión Fiscal de Pymes</t>
  </si>
  <si>
    <t>M. EN ADMÓN. JOSÉ ANTONIO MARTÍNEZ MURILLO</t>
  </si>
  <si>
    <t>M. EN ADMÓN. MARIO ANDRADE CERVANTES</t>
  </si>
  <si>
    <r>
      <t xml:space="preserve">A través del programa, se apoyarán </t>
    </r>
    <r>
      <rPr>
        <u/>
        <sz val="12"/>
        <color theme="1"/>
        <rFont val="Arial"/>
        <family val="2"/>
      </rPr>
      <t>15</t>
    </r>
    <r>
      <rPr>
        <sz val="12"/>
        <color theme="1"/>
        <rFont val="Arial"/>
        <family val="2"/>
      </rPr>
      <t xml:space="preserve"> programas educativos, por lo que para el ciclo 2017-2018 la institución incrementará su matrícula en</t>
    </r>
    <r>
      <rPr>
        <sz val="12"/>
        <rFont val="Arial"/>
        <family val="2"/>
      </rPr>
      <t xml:space="preserve"> </t>
    </r>
    <r>
      <rPr>
        <u/>
        <sz val="12"/>
        <rFont val="Arial"/>
        <family val="2"/>
      </rPr>
      <t>188</t>
    </r>
    <r>
      <rPr>
        <sz val="12"/>
        <color theme="1"/>
        <rFont val="Arial"/>
        <family val="2"/>
      </rPr>
      <t xml:space="preserve"> estudiantes; esto es, la institución pasará de </t>
    </r>
    <r>
      <rPr>
        <u/>
        <sz val="12"/>
        <color theme="1"/>
        <rFont val="Arial"/>
        <family val="2"/>
      </rPr>
      <t>2,297</t>
    </r>
    <r>
      <rPr>
        <sz val="12"/>
        <color theme="1"/>
        <rFont val="Arial"/>
        <family val="2"/>
      </rPr>
      <t xml:space="preserve"> alumnos del ciclo escolar 2015-2016 a </t>
    </r>
    <r>
      <rPr>
        <u/>
        <sz val="12"/>
        <color theme="1"/>
        <rFont val="Arial"/>
        <family val="2"/>
      </rPr>
      <t>2,620</t>
    </r>
    <r>
      <rPr>
        <sz val="12"/>
        <color theme="1"/>
        <rFont val="Arial"/>
        <family val="2"/>
      </rPr>
      <t xml:space="preserve"> alumnos en el ciclo escolar 2016-2017 y </t>
    </r>
    <r>
      <rPr>
        <u/>
        <sz val="12"/>
        <color theme="1"/>
        <rFont val="Arial"/>
        <family val="2"/>
      </rPr>
      <t>2,808</t>
    </r>
    <r>
      <rPr>
        <sz val="12"/>
        <color theme="1"/>
        <rFont val="Arial"/>
        <family val="2"/>
      </rPr>
      <t xml:space="preserve"> alumnos en el ciclo escolar 2017-2018, sólo en los PE para los que se solicita apoyo.</t>
    </r>
  </si>
  <si>
    <t>2 Dotar de la infraestructura necesaria para el desarrollo de habilidades de los 10  programas educativos que se imparten en el Campus Sur de reciente creación: Licenciaturas en Agronegocios, Comercio Electrónico, Logística Empresarial, Administración y Gestión Fiscal de PyMES, Ingeniería Automotriz, Biomédica, Robótica, Manufactura y Automatización Industrial, Energías Renovables y Diseño Mecánico.</t>
  </si>
  <si>
    <t>2.1.1 Adquisición del equipamiento necesario para la habilitación de los laboratorios del Centro de Ciencias Agropecuarias</t>
  </si>
  <si>
    <t>2.2.1 Adquisición del equipamiento necesario para la habilitación de los laboratorios del Centro de Ciencias Empresariales</t>
  </si>
  <si>
    <t>2.3.1 Adquisición del equipamiento necesario para la habilitación del laboratorio Automotriz</t>
  </si>
  <si>
    <t>2.3.2 Adquisición del equipamiento necesario para la habilitación del laboratorio de Energías Renovables</t>
  </si>
  <si>
    <t>2.3.3 Adquisición del equipamiento necesario para la habilitación del laboratorio de Biomédica</t>
  </si>
  <si>
    <t>2.3.4 Adquisición del equipamiento necesario para la habilitación del laboratorio de Robótica</t>
  </si>
  <si>
    <t>2.2.1</t>
  </si>
  <si>
    <t>2.3.1</t>
  </si>
  <si>
    <t>2.3.2</t>
  </si>
  <si>
    <t>2.3.3</t>
  </si>
  <si>
    <t>2.3.4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</si>
</sst>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
  </numFmts>
  <fonts count="26">
    <font>
      <sz val="11"/>
      <color theme="1"/>
      <name val="Calibri"/>
      <family val="2"/>
      <scheme val="minor"/>
    </font>
    <font>
      <vertAlign val="superscript"/>
      <sz val="10"/>
      <color indexed="8"/>
      <name val="Calibri"/>
      <family val="2"/>
    </font>
    <font>
      <sz val="11"/>
      <color theme="1"/>
      <name val="Calibri"/>
      <family val="2"/>
      <scheme val="minor"/>
    </font>
    <font>
      <sz val="10"/>
      <color theme="1"/>
      <name val="Calibri"/>
      <family val="2"/>
      <scheme val="minor"/>
    </font>
    <font>
      <sz val="10"/>
      <color indexed="8"/>
      <name val="Arial"/>
      <family val="2"/>
    </font>
    <font>
      <sz val="11"/>
      <color rgb="FFFF3300"/>
      <name val="Soberana Sans"/>
      <family val="3"/>
    </font>
    <font>
      <sz val="12"/>
      <color theme="1"/>
      <name val="Arial"/>
      <family val="2"/>
    </font>
    <font>
      <sz val="11"/>
      <color theme="1"/>
      <name val="Arial"/>
      <family val="2"/>
    </font>
    <font>
      <b/>
      <sz val="12"/>
      <color theme="1"/>
      <name val="Arial"/>
      <family val="2"/>
    </font>
    <font>
      <b/>
      <sz val="11"/>
      <color rgb="FF777772"/>
      <name val="Arial"/>
      <family val="2"/>
    </font>
    <font>
      <b/>
      <sz val="18"/>
      <name val="Arial"/>
      <family val="2"/>
    </font>
    <font>
      <b/>
      <sz val="11"/>
      <color theme="1"/>
      <name val="Arial"/>
      <family val="2"/>
    </font>
    <font>
      <b/>
      <sz val="11"/>
      <color indexed="8"/>
      <name val="Arial"/>
      <family val="2"/>
    </font>
    <font>
      <sz val="11"/>
      <color indexed="8"/>
      <name val="Arial"/>
      <family val="2"/>
    </font>
    <font>
      <b/>
      <sz val="12"/>
      <name val="Arial"/>
      <family val="2"/>
    </font>
    <font>
      <sz val="12"/>
      <name val="Arial"/>
      <family val="2"/>
    </font>
    <font>
      <b/>
      <sz val="12"/>
      <color indexed="8"/>
      <name val="Arial"/>
      <family val="2"/>
    </font>
    <font>
      <sz val="12"/>
      <color indexed="8"/>
      <name val="Arial"/>
      <family val="2"/>
    </font>
    <font>
      <b/>
      <vertAlign val="superscript"/>
      <sz val="12"/>
      <name val="Arial"/>
      <family val="2"/>
    </font>
    <font>
      <b/>
      <sz val="10"/>
      <color theme="1"/>
      <name val="Arial"/>
      <family val="2"/>
    </font>
    <font>
      <sz val="9"/>
      <color theme="1"/>
      <name val="Arial"/>
      <family val="2"/>
    </font>
    <font>
      <i/>
      <sz val="11"/>
      <color indexed="8"/>
      <name val="Arial"/>
      <family val="2"/>
    </font>
    <font>
      <b/>
      <i/>
      <sz val="11"/>
      <color theme="1"/>
      <name val="Arial"/>
      <family val="2"/>
    </font>
    <font>
      <u/>
      <sz val="12"/>
      <color theme="1"/>
      <name val="Arial"/>
      <family val="2"/>
    </font>
    <font>
      <sz val="8"/>
      <color theme="1"/>
      <name val="Arial"/>
      <family val="2"/>
    </font>
    <font>
      <u/>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indexed="64"/>
      </left>
      <right style="thin">
        <color indexed="64"/>
      </right>
      <top/>
      <bottom/>
      <diagonal/>
    </border>
  </borders>
  <cellStyleXfs count="3">
    <xf numFmtId="0" fontId="0" fillId="0" borderId="0"/>
    <xf numFmtId="44" fontId="2" fillId="0" borderId="0" applyFont="0" applyFill="0" applyBorder="0" applyAlignment="0" applyProtection="0"/>
    <xf numFmtId="0" fontId="4" fillId="0" borderId="0"/>
  </cellStyleXfs>
  <cellXfs count="289">
    <xf numFmtId="0" fontId="0" fillId="0" borderId="0" xfId="0"/>
    <xf numFmtId="0" fontId="3" fillId="0" borderId="15" xfId="0" applyFont="1" applyBorder="1"/>
    <xf numFmtId="0" fontId="3" fillId="0" borderId="15" xfId="0" applyFont="1" applyBorder="1" applyAlignment="1">
      <alignment horizontal="center"/>
    </xf>
    <xf numFmtId="0" fontId="3" fillId="0" borderId="0" xfId="0" applyFont="1"/>
    <xf numFmtId="0" fontId="3" fillId="0" borderId="0" xfId="0" applyFont="1" applyAlignment="1">
      <alignment horizont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7" fillId="0" borderId="0" xfId="0" applyFont="1"/>
    <xf numFmtId="0" fontId="9" fillId="0" borderId="0" xfId="0" applyFont="1" applyAlignment="1">
      <alignment horizontal="right" vertical="center"/>
    </xf>
    <xf numFmtId="0" fontId="7" fillId="0" borderId="0" xfId="0" applyFont="1" applyBorder="1" applyAlignment="1">
      <alignment horizontal="left" vertical="center" wrapText="1"/>
    </xf>
    <xf numFmtId="0" fontId="7" fillId="0" borderId="0" xfId="0" applyFont="1" applyFill="1" applyBorder="1" applyAlignment="1">
      <alignment horizontal="center" vertical="center"/>
    </xf>
    <xf numFmtId="0" fontId="6" fillId="0" borderId="0" xfId="0" applyFont="1" applyFill="1" applyBorder="1" applyAlignment="1">
      <alignment vertical="center" wrapText="1"/>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0" xfId="0" applyFont="1" applyFill="1" applyAlignment="1">
      <alignment vertical="center" wrapText="1"/>
    </xf>
    <xf numFmtId="49" fontId="6" fillId="0" borderId="0"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6" fillId="2"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xf numFmtId="0" fontId="6" fillId="0" borderId="0" xfId="0" quotePrefix="1" applyFont="1" applyAlignment="1">
      <alignment horizontal="center" vertical="center"/>
    </xf>
    <xf numFmtId="0" fontId="14" fillId="2" borderId="1" xfId="0" applyFont="1" applyFill="1" applyBorder="1" applyAlignment="1">
      <alignment horizontal="center" vertical="center" wrapText="1"/>
    </xf>
    <xf numFmtId="0" fontId="14" fillId="0" borderId="16" xfId="2" applyNumberFormat="1" applyFont="1" applyFill="1" applyBorder="1" applyAlignment="1">
      <alignment horizontal="center" vertical="center" wrapText="1"/>
    </xf>
    <xf numFmtId="165" fontId="15" fillId="0" borderId="16" xfId="0" applyNumberFormat="1" applyFont="1" applyFill="1" applyBorder="1" applyAlignment="1">
      <alignment horizontal="right" vertical="center"/>
    </xf>
    <xf numFmtId="165" fontId="14" fillId="0" borderId="16" xfId="0" applyNumberFormat="1" applyFont="1" applyFill="1" applyBorder="1" applyAlignment="1">
      <alignment vertical="center"/>
    </xf>
    <xf numFmtId="0" fontId="14" fillId="0" borderId="17" xfId="2" applyNumberFormat="1" applyFont="1" applyFill="1" applyBorder="1" applyAlignment="1">
      <alignment horizontal="center" vertical="center" wrapText="1"/>
    </xf>
    <xf numFmtId="165" fontId="15" fillId="0" borderId="17" xfId="0" applyNumberFormat="1" applyFont="1" applyFill="1" applyBorder="1" applyAlignment="1">
      <alignment horizontal="right" vertical="center"/>
    </xf>
    <xf numFmtId="165" fontId="14" fillId="0" borderId="15" xfId="0" applyNumberFormat="1" applyFont="1" applyFill="1" applyBorder="1" applyAlignment="1">
      <alignment vertical="center"/>
    </xf>
    <xf numFmtId="0" fontId="14" fillId="0" borderId="1" xfId="2" applyNumberFormat="1" applyFont="1" applyFill="1" applyBorder="1" applyAlignment="1">
      <alignment horizontal="center" vertical="center" wrapText="1"/>
    </xf>
    <xf numFmtId="165" fontId="14" fillId="0" borderId="1" xfId="0" applyNumberFormat="1" applyFont="1" applyFill="1" applyBorder="1" applyAlignment="1">
      <alignment vertical="center"/>
    </xf>
    <xf numFmtId="164" fontId="6" fillId="0" borderId="0" xfId="0" applyNumberFormat="1" applyFont="1" applyBorder="1" applyAlignment="1">
      <alignment horizontal="center" vertical="center"/>
    </xf>
    <xf numFmtId="0" fontId="14" fillId="0" borderId="8" xfId="2" applyNumberFormat="1" applyFont="1" applyFill="1" applyBorder="1" applyAlignment="1">
      <alignment horizontal="center" vertical="center" wrapText="1"/>
    </xf>
    <xf numFmtId="165" fontId="14" fillId="0" borderId="0" xfId="0" applyNumberFormat="1" applyFont="1" applyFill="1" applyBorder="1" applyAlignment="1">
      <alignment vertical="center"/>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vertical="center"/>
    </xf>
    <xf numFmtId="49" fontId="6" fillId="0" borderId="0" xfId="0" applyNumberFormat="1" applyFont="1" applyBorder="1" applyAlignment="1">
      <alignment vertical="center"/>
    </xf>
    <xf numFmtId="0" fontId="6" fillId="0" borderId="0" xfId="0" quotePrefix="1" applyFont="1" applyBorder="1" applyAlignment="1">
      <alignment horizontal="left" vertical="center"/>
    </xf>
    <xf numFmtId="49" fontId="6" fillId="0" borderId="0" xfId="0" applyNumberFormat="1" applyFont="1" applyFill="1" applyBorder="1" applyAlignment="1">
      <alignment horizontal="left" vertical="center" wrapText="1"/>
    </xf>
    <xf numFmtId="0" fontId="6" fillId="0" borderId="0" xfId="0" applyFont="1" applyFill="1" applyBorder="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0" fontId="6" fillId="0" borderId="0" xfId="0" applyFont="1" applyFill="1" applyBorder="1" applyAlignment="1">
      <alignment horizontal="left" vertical="center"/>
    </xf>
    <xf numFmtId="4" fontId="6" fillId="0" borderId="7" xfId="0" quotePrefix="1" applyNumberFormat="1" applyFont="1" applyFill="1" applyBorder="1" applyAlignment="1">
      <alignment horizontal="center" vertical="center" wrapText="1"/>
    </xf>
    <xf numFmtId="4" fontId="6" fillId="0" borderId="1" xfId="0" quotePrefix="1" applyNumberFormat="1" applyFont="1" applyFill="1" applyBorder="1" applyAlignment="1">
      <alignment horizontal="left" vertical="center" wrapText="1"/>
    </xf>
    <xf numFmtId="0" fontId="8" fillId="0" borderId="0" xfId="0" applyFont="1" applyFill="1" applyBorder="1" applyAlignment="1">
      <alignment horizontal="center" vertical="center"/>
    </xf>
    <xf numFmtId="0" fontId="14" fillId="0" borderId="1" xfId="0" applyFont="1" applyBorder="1" applyAlignment="1">
      <alignment vertical="center"/>
    </xf>
    <xf numFmtId="0" fontId="6" fillId="0" borderId="1" xfId="0" applyFont="1" applyFill="1" applyBorder="1" applyAlignment="1">
      <alignment vertical="center"/>
    </xf>
    <xf numFmtId="49" fontId="6"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horizontal="left" vertical="center" wrapText="1"/>
    </xf>
    <xf numFmtId="44" fontId="15" fillId="0" borderId="1" xfId="1" applyFont="1" applyBorder="1" applyAlignment="1">
      <alignment horizontal="left" vertical="center" wrapText="1"/>
    </xf>
    <xf numFmtId="0" fontId="15" fillId="0" borderId="1" xfId="0" applyFont="1" applyBorder="1" applyAlignment="1">
      <alignment horizontal="left" vertical="center" wrapText="1"/>
    </xf>
    <xf numFmtId="4" fontId="14" fillId="0" borderId="1" xfId="0" applyNumberFormat="1" applyFont="1" applyBorder="1" applyAlignment="1">
      <alignment horizontal="center" vertical="center"/>
    </xf>
    <xf numFmtId="44" fontId="14" fillId="0" borderId="10" xfId="1" applyFont="1" applyBorder="1" applyAlignment="1">
      <alignment vertical="center" wrapText="1"/>
    </xf>
    <xf numFmtId="0" fontId="6" fillId="0" borderId="2" xfId="0" applyFont="1" applyBorder="1" applyAlignment="1">
      <alignment vertical="center"/>
    </xf>
    <xf numFmtId="4" fontId="6" fillId="0" borderId="1" xfId="0" applyNumberFormat="1" applyFont="1" applyBorder="1" applyAlignment="1">
      <alignment vertical="center" wrapText="1"/>
    </xf>
    <xf numFmtId="3" fontId="6"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0" fontId="8" fillId="0" borderId="1" xfId="0" applyFont="1" applyBorder="1" applyAlignment="1">
      <alignment vertical="center"/>
    </xf>
    <xf numFmtId="0" fontId="6" fillId="0" borderId="9" xfId="0" applyFont="1" applyBorder="1" applyAlignment="1">
      <alignment vertical="center"/>
    </xf>
    <xf numFmtId="4" fontId="6" fillId="0" borderId="0" xfId="0" applyNumberFormat="1" applyFont="1" applyBorder="1" applyAlignment="1">
      <alignment vertical="center"/>
    </xf>
    <xf numFmtId="0" fontId="14" fillId="0" borderId="0" xfId="0" applyFont="1" applyBorder="1" applyAlignment="1">
      <alignment horizontal="left" vertical="center"/>
    </xf>
    <xf numFmtId="4" fontId="14" fillId="0" borderId="0" xfId="0" applyNumberFormat="1" applyFont="1" applyBorder="1" applyAlignment="1">
      <alignment horizontal="center" vertical="center"/>
    </xf>
    <xf numFmtId="44" fontId="14" fillId="0" borderId="0" xfId="1" applyFont="1" applyBorder="1" applyAlignment="1">
      <alignment vertical="center" wrapText="1"/>
    </xf>
    <xf numFmtId="0" fontId="6" fillId="0" borderId="0" xfId="0" applyFont="1" applyBorder="1" applyAlignment="1">
      <alignment horizontal="center" vertical="center"/>
    </xf>
    <xf numFmtId="4" fontId="8" fillId="0" borderId="1" xfId="0" applyNumberFormat="1" applyFont="1" applyBorder="1" applyAlignment="1">
      <alignment vertical="center"/>
    </xf>
    <xf numFmtId="0" fontId="8" fillId="0" borderId="9" xfId="0" applyFont="1" applyBorder="1" applyAlignment="1">
      <alignment vertical="center"/>
    </xf>
    <xf numFmtId="3" fontId="6" fillId="0" borderId="0" xfId="0" applyNumberFormat="1" applyFont="1" applyBorder="1" applyAlignment="1">
      <alignment horizontal="left" vertical="center" wrapText="1"/>
    </xf>
    <xf numFmtId="3" fontId="6" fillId="0" borderId="0" xfId="0" applyNumberFormat="1" applyFont="1" applyBorder="1" applyAlignment="1">
      <alignment vertical="center" wrapText="1"/>
    </xf>
    <xf numFmtId="49" fontId="6" fillId="0" borderId="0" xfId="0" applyNumberFormat="1" applyFont="1" applyBorder="1" applyAlignment="1">
      <alignment vertical="center" wrapText="1"/>
    </xf>
    <xf numFmtId="3" fontId="6" fillId="0" borderId="0" xfId="0" applyNumberFormat="1" applyFont="1" applyFill="1" applyBorder="1" applyAlignment="1">
      <alignment vertical="center"/>
    </xf>
    <xf numFmtId="0" fontId="8" fillId="5" borderId="1" xfId="0" applyFont="1" applyFill="1" applyBorder="1" applyAlignment="1">
      <alignment horizontal="center" vertical="center"/>
    </xf>
    <xf numFmtId="49" fontId="6" fillId="0" borderId="6" xfId="0" quotePrefix="1" applyNumberFormat="1" applyFont="1" applyBorder="1" applyAlignment="1">
      <alignment horizontal="center" vertical="center" wrapText="1"/>
    </xf>
    <xf numFmtId="3" fontId="6" fillId="2" borderId="1" xfId="0" applyNumberFormat="1" applyFont="1" applyFill="1" applyBorder="1" applyAlignment="1">
      <alignment horizontal="center" vertical="center"/>
    </xf>
    <xf numFmtId="3" fontId="6" fillId="0" borderId="0" xfId="0" applyNumberFormat="1" applyFont="1" applyFill="1" applyBorder="1" applyAlignment="1">
      <alignment horizontal="left" vertical="center" wrapText="1"/>
    </xf>
    <xf numFmtId="3" fontId="6" fillId="0"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vertical="center"/>
    </xf>
    <xf numFmtId="0" fontId="6" fillId="0" borderId="3" xfId="0" applyFont="1" applyBorder="1" applyAlignment="1">
      <alignment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Border="1" applyAlignment="1">
      <alignment horizontal="center" vertical="center"/>
    </xf>
    <xf numFmtId="0" fontId="6" fillId="0" borderId="0" xfId="0" quotePrefix="1" applyFont="1" applyBorder="1" applyAlignment="1">
      <alignment horizontal="right" vertical="center"/>
    </xf>
    <xf numFmtId="0" fontId="6" fillId="0" borderId="0" xfId="0" applyFont="1" applyBorder="1" applyAlignment="1">
      <alignment vertical="center" wrapText="1"/>
    </xf>
    <xf numFmtId="3" fontId="8" fillId="0" borderId="0" xfId="0" applyNumberFormat="1" applyFont="1" applyBorder="1" applyAlignment="1">
      <alignment vertical="center" wrapText="1"/>
    </xf>
    <xf numFmtId="49" fontId="6" fillId="0" borderId="0" xfId="0" applyNumberFormat="1"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0" xfId="0" applyFont="1" applyFill="1" applyBorder="1" applyAlignment="1">
      <alignment vertical="center"/>
    </xf>
    <xf numFmtId="0" fontId="6" fillId="0" borderId="2" xfId="0" applyFont="1" applyFill="1" applyBorder="1" applyAlignment="1">
      <alignment vertical="center"/>
    </xf>
    <xf numFmtId="0" fontId="6" fillId="0" borderId="11" xfId="0" applyFont="1" applyFill="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Fill="1" applyBorder="1" applyAlignment="1">
      <alignment vertical="center"/>
    </xf>
    <xf numFmtId="49" fontId="6" fillId="0" borderId="0" xfId="0" applyNumberFormat="1" applyFont="1" applyFill="1" applyBorder="1" applyAlignment="1">
      <alignment vertical="center"/>
    </xf>
    <xf numFmtId="49" fontId="6" fillId="0" borderId="12" xfId="0" applyNumberFormat="1" applyFont="1" applyFill="1" applyBorder="1" applyAlignment="1">
      <alignment vertical="center"/>
    </xf>
    <xf numFmtId="0" fontId="6" fillId="0" borderId="3" xfId="0" applyFont="1" applyBorder="1" applyAlignment="1">
      <alignment horizontal="center" vertical="center"/>
    </xf>
    <xf numFmtId="0" fontId="6" fillId="0" borderId="12" xfId="0" applyFont="1" applyBorder="1" applyAlignment="1">
      <alignment vertical="center"/>
    </xf>
    <xf numFmtId="0" fontId="6" fillId="0" borderId="12" xfId="0" applyFont="1" applyFill="1" applyBorder="1" applyAlignment="1">
      <alignment vertical="center"/>
    </xf>
    <xf numFmtId="0" fontId="20"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wrapText="1"/>
    </xf>
    <xf numFmtId="0" fontId="22" fillId="0" borderId="0" xfId="0" applyFont="1" applyAlignment="1">
      <alignment horizontal="left" vertical="center" wrapText="1"/>
    </xf>
    <xf numFmtId="0" fontId="7" fillId="0" borderId="0" xfId="0" applyFont="1" applyAlignment="1">
      <alignment horizontal="left" vertical="center"/>
    </xf>
    <xf numFmtId="0" fontId="8" fillId="3"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Fill="1" applyBorder="1" applyAlignment="1">
      <alignment horizontal="right" vertical="center"/>
    </xf>
    <xf numFmtId="49" fontId="24" fillId="0" borderId="6" xfId="0" quotePrefix="1" applyNumberFormat="1" applyFont="1" applyBorder="1" applyAlignment="1">
      <alignment horizontal="center" vertical="center" wrapText="1"/>
    </xf>
    <xf numFmtId="0" fontId="24" fillId="0" borderId="6" xfId="0" applyNumberFormat="1" applyFont="1" applyBorder="1" applyAlignment="1">
      <alignment horizontal="center" vertical="center" wrapText="1"/>
    </xf>
    <xf numFmtId="3" fontId="24" fillId="4" borderId="1" xfId="0" applyNumberFormat="1" applyFont="1" applyFill="1" applyBorder="1" applyAlignment="1">
      <alignment horizontal="left" vertical="center" wrapText="1"/>
    </xf>
    <xf numFmtId="3" fontId="24" fillId="4" borderId="1" xfId="0" applyNumberFormat="1" applyFont="1" applyFill="1" applyBorder="1" applyAlignment="1">
      <alignment horizontal="center" vertical="center" wrapText="1"/>
    </xf>
    <xf numFmtId="49" fontId="24" fillId="0" borderId="6"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44" fontId="14" fillId="0" borderId="1" xfId="1" applyFont="1" applyFill="1" applyBorder="1" applyAlignment="1">
      <alignmen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3" fontId="8" fillId="0" borderId="7" xfId="0" applyNumberFormat="1" applyFont="1" applyBorder="1" applyAlignment="1">
      <alignment horizontal="center" vertical="center"/>
    </xf>
    <xf numFmtId="3" fontId="8" fillId="0" borderId="9" xfId="0" applyNumberFormat="1" applyFont="1" applyBorder="1" applyAlignment="1">
      <alignment horizontal="center" vertical="center"/>
    </xf>
    <xf numFmtId="0" fontId="8" fillId="0" borderId="5" xfId="0" applyFont="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9" xfId="0" applyFont="1" applyFill="1" applyBorder="1" applyAlignment="1">
      <alignment vertical="center"/>
    </xf>
    <xf numFmtId="0" fontId="8" fillId="2"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1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6"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0" borderId="2" xfId="0" applyFont="1" applyBorder="1" applyAlignment="1">
      <alignment horizontal="center" vertical="center"/>
    </xf>
    <xf numFmtId="0" fontId="14" fillId="0" borderId="1"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10" xfId="0" quotePrefix="1" applyFont="1" applyFill="1" applyBorder="1" applyAlignment="1">
      <alignment horizontal="center" vertical="center" wrapText="1"/>
    </xf>
    <xf numFmtId="0" fontId="6" fillId="0" borderId="11"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6" fillId="0" borderId="14" xfId="0" quotePrefix="1" applyFont="1" applyFill="1" applyBorder="1" applyAlignment="1">
      <alignment horizontal="center" vertical="center" wrapText="1"/>
    </xf>
    <xf numFmtId="4" fontId="6" fillId="0" borderId="13" xfId="0" quotePrefix="1" applyNumberFormat="1" applyFont="1" applyFill="1" applyBorder="1" applyAlignment="1">
      <alignment horizontal="center" vertical="center" wrapText="1"/>
    </xf>
    <xf numFmtId="4" fontId="6" fillId="0" borderId="6" xfId="0" quotePrefix="1" applyNumberFormat="1" applyFont="1" applyFill="1" applyBorder="1" applyAlignment="1">
      <alignment horizontal="center" vertical="center" wrapText="1"/>
    </xf>
    <xf numFmtId="0" fontId="6" fillId="0" borderId="7" xfId="0" quotePrefix="1" applyFont="1" applyFill="1" applyBorder="1" applyAlignment="1">
      <alignment horizontal="center" vertical="center" wrapText="1"/>
    </xf>
    <xf numFmtId="0" fontId="6" fillId="0" borderId="9" xfId="0" quotePrefix="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6" fillId="0" borderId="8" xfId="0" applyNumberFormat="1" applyFont="1" applyBorder="1" applyAlignment="1">
      <alignment horizontal="center" vertical="center" wrapText="1"/>
    </xf>
    <xf numFmtId="0" fontId="6" fillId="0" borderId="1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6" fillId="0" borderId="10" xfId="0" applyFont="1" applyFill="1" applyBorder="1" applyAlignment="1">
      <alignment vertical="center" wrapText="1"/>
    </xf>
    <xf numFmtId="0" fontId="16" fillId="0" borderId="2" xfId="0" applyFont="1" applyFill="1" applyBorder="1" applyAlignment="1">
      <alignment vertical="center" wrapText="1"/>
    </xf>
    <xf numFmtId="0" fontId="16" fillId="0" borderId="11" xfId="0"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14" xfId="0" applyFont="1" applyFill="1" applyBorder="1" applyAlignment="1">
      <alignmen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4" xfId="0" applyFont="1" applyFill="1" applyBorder="1" applyAlignment="1">
      <alignment horizontal="center" vertical="center"/>
    </xf>
    <xf numFmtId="49" fontId="6" fillId="0" borderId="7"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2" borderId="13" xfId="0" applyFont="1" applyFill="1" applyBorder="1" applyAlignment="1">
      <alignment horizontal="center"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49" fontId="8" fillId="0" borderId="0" xfId="0" applyNumberFormat="1" applyFont="1" applyBorder="1" applyAlignment="1">
      <alignment horizontal="left" vertical="center"/>
    </xf>
    <xf numFmtId="0" fontId="11"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9" fillId="0" borderId="0" xfId="0" applyFont="1" applyAlignment="1">
      <alignment horizontal="right"/>
    </xf>
    <xf numFmtId="0" fontId="8" fillId="2" borderId="0" xfId="0" applyFont="1" applyFill="1" applyAlignment="1">
      <alignment horizontal="center" vertical="center" wrapText="1"/>
    </xf>
    <xf numFmtId="0" fontId="8" fillId="0" borderId="0" xfId="0" applyFont="1" applyAlignment="1">
      <alignment horizontal="left" vertical="center" wrapText="1"/>
    </xf>
    <xf numFmtId="0" fontId="7" fillId="4" borderId="0" xfId="0" applyFont="1" applyFill="1" applyBorder="1" applyAlignment="1">
      <alignment horizontal="left" vertical="center" wrapText="1"/>
    </xf>
    <xf numFmtId="0" fontId="7" fillId="0" borderId="0" xfId="0" applyFont="1" applyFill="1" applyAlignment="1">
      <alignment horizontal="left" vertical="center" wrapText="1"/>
    </xf>
    <xf numFmtId="0" fontId="11" fillId="0" borderId="0" xfId="0" applyFont="1" applyAlignment="1">
      <alignment horizontal="left" vertical="center"/>
    </xf>
    <xf numFmtId="0" fontId="22" fillId="0" borderId="0" xfId="0" applyFont="1" applyAlignment="1">
      <alignment horizontal="lef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cellXfs>
  <cellStyles count="3">
    <cellStyle name="Moneda" xfId="1" builtinId="4"/>
    <cellStyle name="Normal" xfId="0" builtinId="0"/>
    <cellStyle name="Normal_Hoja1" xfId="2"/>
  </cellStyles>
  <dxfs count="0"/>
  <tableStyles count="0" defaultTableStyle="TableStyleMedium9" defaultPivotStyle="PivotStyleLight16"/>
  <colors>
    <mruColors>
      <color rgb="FFFF5050"/>
      <color rgb="FFCC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571499</xdr:colOff>
      <xdr:row>4</xdr:row>
      <xdr:rowOff>5292</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206749" cy="1132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704851</xdr:colOff>
      <xdr:row>3</xdr:row>
      <xdr:rowOff>168417</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1" cy="76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gesu.ses.sep.gob.mx/Archivos%20de%20trabajo%20SPyE/8_Seguimiento%20Fondos%202010/Formato%20Proyectos%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gesu.ses.sep.gob.mx/Users/SEP/AppData/Local/Microsoft/Windows/Temporary%20Internet%20Files/Content.IE5/58GUS9Y2/para%20proyectos%202010%20cuestio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liación de oferta"/>
      <sheetName val="Incremento de Matrícula"/>
      <sheetName val="Hoja1"/>
      <sheetName val="Catálogo"/>
    </sheetNames>
    <sheetDataSet>
      <sheetData sheetId="0"/>
      <sheetData sheetId="1"/>
      <sheetData sheetId="2">
        <row r="2">
          <cell r="E2">
            <v>2008</v>
          </cell>
        </row>
        <row r="3">
          <cell r="E3">
            <v>2009</v>
          </cell>
        </row>
        <row r="4">
          <cell r="E4">
            <v>2010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stionario"/>
      <sheetName val="obra construida"/>
      <sheetName val="listas"/>
      <sheetName val="Catálogo"/>
    </sheetNames>
    <sheetDataSet>
      <sheetData sheetId="0"/>
      <sheetData sheetId="1"/>
      <sheetData sheetId="2">
        <row r="1">
          <cell r="A1" t="str">
            <v>TSU</v>
          </cell>
          <cell r="B1" t="str">
            <v>Nuevo</v>
          </cell>
          <cell r="C1" t="str">
            <v>Escolarizado</v>
          </cell>
        </row>
        <row r="2">
          <cell r="A2" t="str">
            <v>LIC</v>
          </cell>
          <cell r="B2" t="str">
            <v>Existente</v>
          </cell>
          <cell r="C2" t="str">
            <v>No Escolarizado</v>
          </cell>
        </row>
        <row r="3">
          <cell r="A3" t="str">
            <v>PG</v>
          </cell>
          <cell r="C3" t="str">
            <v>Semi-escolarizado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4"/>
  <sheetViews>
    <sheetView showGridLines="0" tabSelected="1" zoomScale="55" zoomScaleNormal="55" workbookViewId="0">
      <selection activeCell="J80" activeCellId="1" sqref="J129 J80"/>
    </sheetView>
  </sheetViews>
  <sheetFormatPr baseColWidth="10" defaultRowHeight="14.25"/>
  <cols>
    <col min="1" max="1" width="14.28515625" style="8" customWidth="1"/>
    <col min="2" max="2" width="25.28515625" style="8" customWidth="1"/>
    <col min="3" max="3" width="19" style="8" customWidth="1"/>
    <col min="4" max="4" width="27.5703125" style="8" customWidth="1"/>
    <col min="5" max="5" width="27" style="8" customWidth="1"/>
    <col min="6" max="7" width="21.140625" style="8" customWidth="1"/>
    <col min="8" max="8" width="19.5703125" style="8" customWidth="1"/>
    <col min="9" max="9" width="18.85546875" style="8" customWidth="1"/>
    <col min="10" max="10" width="25.85546875" style="8" customWidth="1"/>
    <col min="11" max="11" width="18.5703125" style="8" customWidth="1"/>
    <col min="12" max="12" width="29.28515625" style="6" customWidth="1"/>
    <col min="13" max="13" width="22.28515625" style="6" customWidth="1"/>
    <col min="14" max="14" width="16.7109375" style="6" customWidth="1"/>
    <col min="15" max="15" width="11.42578125" style="6"/>
    <col min="16" max="16" width="15" style="6" customWidth="1"/>
    <col min="17" max="17" width="12.140625" style="6" customWidth="1"/>
    <col min="18" max="21" width="11.42578125" style="6"/>
    <col min="22" max="22" width="7.28515625" style="6" bestFit="1" customWidth="1"/>
    <col min="23" max="25" width="11.42578125" style="6"/>
    <col min="26" max="26" width="7.28515625" style="6" bestFit="1" customWidth="1"/>
    <col min="27" max="27" width="13" style="6" customWidth="1"/>
    <col min="28" max="16384" width="11.42578125" style="6"/>
  </cols>
  <sheetData>
    <row r="1" spans="1:17" ht="15.75">
      <c r="B1" s="6"/>
      <c r="C1" s="9"/>
      <c r="D1" s="6"/>
      <c r="E1" s="6"/>
      <c r="F1" s="6"/>
      <c r="G1" s="6"/>
      <c r="H1" s="6"/>
      <c r="I1" s="10"/>
      <c r="J1" s="10"/>
      <c r="K1" s="10"/>
    </row>
    <row r="2" spans="1:17" ht="15.75">
      <c r="B2" s="6"/>
      <c r="C2" s="9"/>
      <c r="D2" s="6"/>
      <c r="E2" s="6"/>
      <c r="F2" s="6"/>
      <c r="G2" s="6"/>
      <c r="H2" s="6"/>
      <c r="I2" s="10"/>
      <c r="J2" s="10"/>
      <c r="K2" s="10"/>
      <c r="Q2" s="11" t="s">
        <v>98</v>
      </c>
    </row>
    <row r="3" spans="1:17" ht="15.75">
      <c r="A3" s="6"/>
      <c r="B3" s="6"/>
      <c r="C3" s="9"/>
      <c r="D3" s="6"/>
      <c r="E3" s="6"/>
      <c r="F3" s="6"/>
      <c r="G3" s="6"/>
      <c r="H3" s="6"/>
      <c r="I3" s="10"/>
      <c r="J3" s="10"/>
      <c r="K3" s="10"/>
      <c r="Q3" s="11" t="s">
        <v>99</v>
      </c>
    </row>
    <row r="4" spans="1:17" ht="40.5" customHeight="1">
      <c r="A4" s="12"/>
      <c r="B4" s="12"/>
      <c r="C4" s="12"/>
      <c r="D4" s="12"/>
      <c r="E4" s="12"/>
      <c r="F4" s="6"/>
      <c r="G4" s="6"/>
      <c r="H4" s="6"/>
      <c r="I4" s="6"/>
      <c r="J4" s="6"/>
      <c r="K4" s="6"/>
    </row>
    <row r="5" spans="1:17" ht="69" customHeight="1">
      <c r="A5" s="199" t="s">
        <v>145</v>
      </c>
      <c r="B5" s="199"/>
      <c r="C5" s="199"/>
      <c r="D5" s="199"/>
      <c r="E5" s="199"/>
      <c r="F5" s="199"/>
      <c r="G5" s="199"/>
      <c r="H5" s="199"/>
      <c r="I5" s="199"/>
      <c r="J5" s="199"/>
      <c r="K5" s="199"/>
      <c r="L5" s="199"/>
      <c r="M5" s="199"/>
      <c r="N5" s="199"/>
      <c r="O5" s="199"/>
      <c r="P5" s="199"/>
      <c r="Q5" s="199"/>
    </row>
    <row r="6" spans="1:17" ht="33.75" customHeight="1">
      <c r="A6" s="200" t="s">
        <v>102</v>
      </c>
      <c r="B6" s="201"/>
      <c r="C6" s="201"/>
      <c r="D6" s="201"/>
      <c r="E6" s="201"/>
      <c r="F6" s="201"/>
      <c r="G6" s="201"/>
      <c r="H6" s="201"/>
      <c r="I6" s="201"/>
      <c r="J6" s="201"/>
      <c r="K6" s="201"/>
      <c r="L6" s="201"/>
      <c r="M6" s="201"/>
      <c r="N6" s="201"/>
      <c r="O6" s="201"/>
      <c r="P6" s="201"/>
      <c r="Q6" s="201"/>
    </row>
    <row r="7" spans="1:17" ht="7.5" customHeight="1">
      <c r="B7" s="6"/>
      <c r="C7" s="9"/>
      <c r="D7" s="6"/>
      <c r="E7" s="6"/>
      <c r="F7" s="6"/>
      <c r="G7" s="6"/>
      <c r="H7" s="6"/>
      <c r="I7" s="6"/>
      <c r="J7" s="6"/>
      <c r="K7" s="6"/>
    </row>
    <row r="8" spans="1:17" s="7" customFormat="1" ht="15.75">
      <c r="A8" s="271" t="s">
        <v>103</v>
      </c>
      <c r="B8" s="272"/>
      <c r="C8" s="272"/>
      <c r="D8" s="273"/>
    </row>
    <row r="9" spans="1:17" s="7" customFormat="1" ht="36" customHeight="1">
      <c r="A9" s="274" t="s">
        <v>172</v>
      </c>
      <c r="B9" s="274"/>
      <c r="C9" s="274"/>
      <c r="D9" s="274"/>
      <c r="E9" s="274"/>
      <c r="F9" s="274"/>
      <c r="G9" s="274"/>
      <c r="H9" s="274"/>
      <c r="I9" s="274"/>
      <c r="J9" s="274"/>
      <c r="K9" s="274"/>
      <c r="L9" s="274"/>
    </row>
    <row r="10" spans="1:17" s="14" customFormat="1" ht="15"/>
    <row r="11" spans="1:17" s="7" customFormat="1" ht="15.75">
      <c r="A11" s="271" t="s">
        <v>6</v>
      </c>
      <c r="B11" s="272"/>
      <c r="C11" s="272"/>
      <c r="D11" s="273"/>
    </row>
    <row r="12" spans="1:17" s="7" customFormat="1" ht="33" customHeight="1">
      <c r="A12" s="274" t="s">
        <v>173</v>
      </c>
      <c r="B12" s="274"/>
      <c r="C12" s="274"/>
      <c r="D12" s="274"/>
      <c r="E12" s="274"/>
      <c r="F12" s="274"/>
      <c r="G12" s="274"/>
      <c r="H12" s="274"/>
      <c r="I12" s="274"/>
      <c r="J12" s="274"/>
      <c r="K12" s="274"/>
      <c r="L12" s="274"/>
    </row>
    <row r="13" spans="1:17" s="7" customFormat="1" ht="14.25" customHeight="1">
      <c r="A13" s="15"/>
      <c r="B13" s="16"/>
      <c r="C13" s="17"/>
      <c r="D13" s="17"/>
      <c r="E13" s="17"/>
      <c r="F13" s="18"/>
      <c r="G13" s="18"/>
      <c r="H13" s="18"/>
      <c r="I13" s="18"/>
      <c r="J13" s="18"/>
      <c r="K13" s="18"/>
    </row>
    <row r="14" spans="1:17" s="7" customFormat="1" ht="20.25" customHeight="1">
      <c r="A14" s="275" t="s">
        <v>7</v>
      </c>
      <c r="B14" s="275"/>
      <c r="C14" s="275"/>
      <c r="D14" s="275"/>
      <c r="E14" s="275"/>
      <c r="F14" s="275"/>
      <c r="G14" s="275"/>
      <c r="H14" s="20"/>
      <c r="I14" s="181" t="s">
        <v>8</v>
      </c>
      <c r="J14" s="182"/>
    </row>
    <row r="15" spans="1:17" s="14" customFormat="1" ht="55.5" customHeight="1">
      <c r="A15" s="171" t="s">
        <v>92</v>
      </c>
      <c r="B15" s="171"/>
      <c r="C15" s="19" t="s">
        <v>129</v>
      </c>
      <c r="D15" s="160" t="s">
        <v>95</v>
      </c>
      <c r="E15" s="259"/>
      <c r="F15" s="260"/>
      <c r="G15" s="122" t="s">
        <v>174</v>
      </c>
      <c r="I15" s="22" t="s">
        <v>9</v>
      </c>
      <c r="J15" s="23" t="s">
        <v>129</v>
      </c>
      <c r="K15" s="24"/>
    </row>
    <row r="16" spans="1:17" s="14" customFormat="1" ht="50.25" customHeight="1">
      <c r="A16" s="171" t="s">
        <v>93</v>
      </c>
      <c r="B16" s="171"/>
      <c r="C16" s="19" t="s">
        <v>129</v>
      </c>
      <c r="D16" s="160" t="s">
        <v>96</v>
      </c>
      <c r="E16" s="259"/>
      <c r="F16" s="260"/>
      <c r="G16" s="19" t="s">
        <v>129</v>
      </c>
      <c r="I16" s="22" t="s">
        <v>10</v>
      </c>
      <c r="J16" s="23" t="s">
        <v>174</v>
      </c>
      <c r="K16" s="24"/>
    </row>
    <row r="17" spans="1:12" s="14" customFormat="1" ht="24" customHeight="1">
      <c r="J17" s="25"/>
      <c r="K17" s="26"/>
    </row>
    <row r="18" spans="1:12" s="7" customFormat="1" ht="37.5" customHeight="1">
      <c r="A18" s="27"/>
      <c r="B18" s="28" t="s">
        <v>0</v>
      </c>
      <c r="C18" s="172" t="s">
        <v>122</v>
      </c>
      <c r="D18" s="172"/>
      <c r="E18" s="172"/>
      <c r="F18" s="172"/>
      <c r="G18" s="172"/>
    </row>
    <row r="19" spans="1:12" s="7" customFormat="1" ht="23.25" customHeight="1">
      <c r="A19" s="20"/>
      <c r="B19" s="29" t="s">
        <v>104</v>
      </c>
      <c r="C19" s="29" t="s">
        <v>105</v>
      </c>
      <c r="D19" s="29" t="s">
        <v>106</v>
      </c>
      <c r="E19" s="29" t="s">
        <v>107</v>
      </c>
      <c r="F19" s="29" t="s">
        <v>108</v>
      </c>
      <c r="G19" s="29" t="s">
        <v>3</v>
      </c>
    </row>
    <row r="20" spans="1:12" s="7" customFormat="1" ht="15.75">
      <c r="A20" s="20"/>
      <c r="B20" s="30" t="s">
        <v>11</v>
      </c>
      <c r="C20" s="31"/>
      <c r="D20" s="31"/>
      <c r="E20" s="31">
        <v>0</v>
      </c>
      <c r="F20" s="31"/>
      <c r="G20" s="32">
        <f>(C20+D20+E20+F20)</f>
        <v>0</v>
      </c>
    </row>
    <row r="21" spans="1:12" s="7" customFormat="1" ht="15.75">
      <c r="A21" s="20"/>
      <c r="B21" s="33" t="s">
        <v>12</v>
      </c>
      <c r="C21" s="34"/>
      <c r="D21" s="34"/>
      <c r="E21" s="34">
        <v>2505685</v>
      </c>
      <c r="F21" s="34"/>
      <c r="G21" s="35">
        <f>(C21+D21+E21+F21)</f>
        <v>2505685</v>
      </c>
      <c r="H21" s="14"/>
      <c r="I21" s="14"/>
      <c r="J21" s="14"/>
      <c r="K21" s="14"/>
    </row>
    <row r="22" spans="1:12" s="7" customFormat="1" ht="15.75">
      <c r="B22" s="36" t="s">
        <v>3</v>
      </c>
      <c r="C22" s="37">
        <f>SUM(C20:C21)</f>
        <v>0</v>
      </c>
      <c r="D22" s="37">
        <f t="shared" ref="D22:G22" si="0">SUM(D20:D21)</f>
        <v>0</v>
      </c>
      <c r="E22" s="37">
        <f t="shared" si="0"/>
        <v>2505685</v>
      </c>
      <c r="F22" s="37">
        <f t="shared" si="0"/>
        <v>0</v>
      </c>
      <c r="G22" s="37">
        <f t="shared" si="0"/>
        <v>2505685</v>
      </c>
      <c r="H22" s="38"/>
      <c r="I22" s="38"/>
      <c r="J22" s="14"/>
    </row>
    <row r="23" spans="1:12" s="7" customFormat="1" ht="15.75">
      <c r="B23" s="39"/>
      <c r="F23" s="40"/>
      <c r="G23" s="40"/>
      <c r="H23" s="38"/>
      <c r="I23" s="38"/>
      <c r="J23" s="14"/>
    </row>
    <row r="24" spans="1:12" s="7" customFormat="1" ht="15" customHeight="1">
      <c r="A24" s="248" t="s">
        <v>5</v>
      </c>
      <c r="B24" s="249"/>
      <c r="C24" s="249"/>
      <c r="D24" s="250"/>
      <c r="E24" s="26"/>
      <c r="F24" s="41"/>
      <c r="G24" s="41"/>
      <c r="H24" s="41"/>
      <c r="I24" s="41"/>
      <c r="J24" s="41"/>
      <c r="K24" s="41"/>
    </row>
    <row r="25" spans="1:12" s="7" customFormat="1" ht="18.75" customHeight="1">
      <c r="A25" s="251" t="s">
        <v>175</v>
      </c>
      <c r="B25" s="252"/>
      <c r="C25" s="252"/>
      <c r="D25" s="252"/>
      <c r="E25" s="252"/>
      <c r="F25" s="252"/>
      <c r="G25" s="252"/>
      <c r="H25" s="252"/>
      <c r="I25" s="252"/>
      <c r="J25" s="252"/>
      <c r="K25" s="252"/>
      <c r="L25" s="253"/>
    </row>
    <row r="26" spans="1:12" s="7" customFormat="1" ht="18.75" customHeight="1">
      <c r="A26" s="251" t="s">
        <v>176</v>
      </c>
      <c r="B26" s="252"/>
      <c r="C26" s="252"/>
      <c r="D26" s="252"/>
      <c r="E26" s="252"/>
      <c r="F26" s="252"/>
      <c r="G26" s="252"/>
      <c r="H26" s="252"/>
      <c r="I26" s="252"/>
      <c r="J26" s="252"/>
      <c r="K26" s="252"/>
      <c r="L26" s="253"/>
    </row>
    <row r="27" spans="1:12" s="7" customFormat="1" ht="18.75" customHeight="1">
      <c r="A27" s="251" t="s">
        <v>177</v>
      </c>
      <c r="B27" s="252"/>
      <c r="C27" s="252"/>
      <c r="D27" s="252"/>
      <c r="E27" s="252"/>
      <c r="F27" s="252"/>
      <c r="G27" s="252"/>
      <c r="H27" s="252"/>
      <c r="I27" s="252"/>
      <c r="J27" s="252"/>
      <c r="K27" s="252"/>
      <c r="L27" s="253"/>
    </row>
    <row r="28" spans="1:12" s="7" customFormat="1" ht="18.75" customHeight="1">
      <c r="A28" s="251" t="s">
        <v>178</v>
      </c>
      <c r="B28" s="252"/>
      <c r="C28" s="252"/>
      <c r="D28" s="252"/>
      <c r="E28" s="252"/>
      <c r="F28" s="252"/>
      <c r="G28" s="252"/>
      <c r="H28" s="252"/>
      <c r="I28" s="252"/>
      <c r="J28" s="252"/>
      <c r="K28" s="252"/>
      <c r="L28" s="253"/>
    </row>
    <row r="29" spans="1:12" s="7" customFormat="1" ht="18.75" customHeight="1">
      <c r="A29" s="251" t="s">
        <v>179</v>
      </c>
      <c r="B29" s="252"/>
      <c r="C29" s="252"/>
      <c r="D29" s="252"/>
      <c r="E29" s="252"/>
      <c r="F29" s="252"/>
      <c r="G29" s="252"/>
      <c r="H29" s="252"/>
      <c r="I29" s="252"/>
      <c r="J29" s="252"/>
      <c r="K29" s="252"/>
      <c r="L29" s="253"/>
    </row>
    <row r="30" spans="1:12" s="7" customFormat="1" ht="8.25" customHeight="1">
      <c r="A30" s="42"/>
      <c r="B30" s="43"/>
      <c r="C30" s="43"/>
      <c r="D30" s="43"/>
      <c r="E30" s="41"/>
      <c r="F30" s="41"/>
      <c r="G30" s="41"/>
      <c r="H30" s="41"/>
      <c r="I30" s="41"/>
      <c r="J30" s="41"/>
      <c r="K30" s="41"/>
      <c r="L30" s="41"/>
    </row>
    <row r="31" spans="1:12" s="7" customFormat="1" ht="15" customHeight="1">
      <c r="A31" s="248" t="s">
        <v>80</v>
      </c>
      <c r="B31" s="249"/>
      <c r="C31" s="249"/>
      <c r="D31" s="250"/>
      <c r="E31" s="41"/>
      <c r="F31" s="41"/>
      <c r="G31" s="41"/>
      <c r="H31" s="41"/>
      <c r="I31" s="41"/>
      <c r="J31" s="41"/>
      <c r="K31" s="41"/>
      <c r="L31" s="41"/>
    </row>
    <row r="32" spans="1:12" s="7" customFormat="1" ht="19.5" customHeight="1">
      <c r="A32" s="251" t="s">
        <v>175</v>
      </c>
      <c r="B32" s="252"/>
      <c r="C32" s="252"/>
      <c r="D32" s="252"/>
      <c r="E32" s="252"/>
      <c r="F32" s="252"/>
      <c r="G32" s="252"/>
      <c r="H32" s="252"/>
      <c r="I32" s="252"/>
      <c r="J32" s="252"/>
      <c r="K32" s="252"/>
      <c r="L32" s="253"/>
    </row>
    <row r="33" spans="1:15" s="7" customFormat="1" ht="19.5" customHeight="1">
      <c r="A33" s="251" t="s">
        <v>176</v>
      </c>
      <c r="B33" s="252"/>
      <c r="C33" s="252"/>
      <c r="D33" s="252"/>
      <c r="E33" s="252"/>
      <c r="F33" s="252"/>
      <c r="G33" s="252"/>
      <c r="H33" s="252"/>
      <c r="I33" s="252"/>
      <c r="J33" s="252"/>
      <c r="K33" s="252"/>
      <c r="L33" s="253"/>
    </row>
    <row r="34" spans="1:15" s="7" customFormat="1" ht="19.5" customHeight="1">
      <c r="A34" s="251" t="s">
        <v>177</v>
      </c>
      <c r="B34" s="252"/>
      <c r="C34" s="252"/>
      <c r="D34" s="252"/>
      <c r="E34" s="252"/>
      <c r="F34" s="252"/>
      <c r="G34" s="252"/>
      <c r="H34" s="252"/>
      <c r="I34" s="252"/>
      <c r="J34" s="252"/>
      <c r="K34" s="252"/>
      <c r="L34" s="253"/>
    </row>
    <row r="35" spans="1:15" s="7" customFormat="1" ht="19.5" customHeight="1">
      <c r="A35" s="251" t="s">
        <v>178</v>
      </c>
      <c r="B35" s="252"/>
      <c r="C35" s="252"/>
      <c r="D35" s="252"/>
      <c r="E35" s="252"/>
      <c r="F35" s="252"/>
      <c r="G35" s="252"/>
      <c r="H35" s="252"/>
      <c r="I35" s="252"/>
      <c r="J35" s="252"/>
      <c r="K35" s="252"/>
      <c r="L35" s="253"/>
    </row>
    <row r="36" spans="1:15" s="7" customFormat="1" ht="15">
      <c r="A36" s="44"/>
    </row>
    <row r="37" spans="1:15" s="7" customFormat="1" ht="15">
      <c r="A37" s="152" t="s">
        <v>13</v>
      </c>
      <c r="B37" s="153"/>
      <c r="C37" s="153"/>
      <c r="D37" s="153"/>
      <c r="E37" s="153"/>
      <c r="F37" s="153"/>
      <c r="G37" s="154"/>
    </row>
    <row r="38" spans="1:15" s="7" customFormat="1" ht="66.75" customHeight="1">
      <c r="A38" s="183" t="s">
        <v>180</v>
      </c>
      <c r="B38" s="227"/>
      <c r="C38" s="227"/>
      <c r="D38" s="227"/>
      <c r="E38" s="227"/>
      <c r="F38" s="227"/>
      <c r="G38" s="184"/>
      <c r="H38" s="45"/>
      <c r="I38" s="45"/>
      <c r="J38" s="45"/>
      <c r="K38" s="45"/>
    </row>
    <row r="39" spans="1:15" s="7" customFormat="1" ht="15">
      <c r="A39" s="44"/>
    </row>
    <row r="40" spans="1:15" s="7" customFormat="1" ht="15">
      <c r="A40" s="152" t="s">
        <v>14</v>
      </c>
      <c r="B40" s="153"/>
      <c r="C40" s="153"/>
      <c r="D40" s="153"/>
      <c r="E40" s="153"/>
      <c r="F40" s="153"/>
      <c r="G40" s="154"/>
      <c r="H40" s="270" t="s">
        <v>15</v>
      </c>
      <c r="I40" s="270"/>
      <c r="J40" s="270"/>
      <c r="K40" s="270"/>
      <c r="L40" s="270"/>
      <c r="M40" s="46"/>
    </row>
    <row r="41" spans="1:15" s="7" customFormat="1" ht="101.25" customHeight="1">
      <c r="A41" s="183" t="s">
        <v>181</v>
      </c>
      <c r="B41" s="227"/>
      <c r="C41" s="227"/>
      <c r="D41" s="227"/>
      <c r="E41" s="227"/>
      <c r="F41" s="227"/>
      <c r="G41" s="184"/>
      <c r="H41" s="267" t="s">
        <v>294</v>
      </c>
      <c r="I41" s="268"/>
      <c r="J41" s="268"/>
      <c r="K41" s="268"/>
      <c r="L41" s="269"/>
    </row>
    <row r="42" spans="1:15" s="48" customFormat="1" ht="15" customHeight="1">
      <c r="A42" s="120"/>
      <c r="B42" s="120"/>
      <c r="C42" s="120"/>
      <c r="D42" s="18"/>
      <c r="E42" s="18"/>
      <c r="F42" s="18"/>
      <c r="G42" s="18"/>
      <c r="H42" s="47"/>
      <c r="I42" s="47"/>
      <c r="J42" s="47"/>
      <c r="K42" s="47"/>
      <c r="L42" s="47"/>
    </row>
    <row r="43" spans="1:15" s="7" customFormat="1" ht="15.75">
      <c r="A43" s="276"/>
      <c r="B43" s="276"/>
      <c r="C43" s="276"/>
      <c r="D43" s="49"/>
      <c r="E43" s="49"/>
      <c r="F43" s="49"/>
      <c r="G43" s="49"/>
      <c r="H43" s="50"/>
      <c r="I43" s="50"/>
      <c r="J43" s="50"/>
      <c r="K43" s="50"/>
    </row>
    <row r="44" spans="1:15" s="7" customFormat="1" ht="26.25" customHeight="1">
      <c r="A44" s="261" t="s">
        <v>16</v>
      </c>
      <c r="B44" s="262"/>
      <c r="C44" s="263"/>
      <c r="D44" s="261" t="s">
        <v>17</v>
      </c>
      <c r="E44" s="262"/>
      <c r="F44" s="262"/>
      <c r="G44" s="263"/>
      <c r="H44" s="261" t="s">
        <v>18</v>
      </c>
      <c r="I44" s="263"/>
      <c r="J44" s="179" t="s">
        <v>135</v>
      </c>
      <c r="K44" s="179" t="s">
        <v>123</v>
      </c>
      <c r="L44" s="179" t="s">
        <v>113</v>
      </c>
      <c r="M44" s="179" t="s">
        <v>114</v>
      </c>
      <c r="N44" s="191" t="s">
        <v>4</v>
      </c>
      <c r="O44" s="192"/>
    </row>
    <row r="45" spans="1:15" s="7" customFormat="1" ht="36.75" customHeight="1">
      <c r="A45" s="264"/>
      <c r="B45" s="265"/>
      <c r="C45" s="266"/>
      <c r="D45" s="264"/>
      <c r="E45" s="265"/>
      <c r="F45" s="265"/>
      <c r="G45" s="266"/>
      <c r="H45" s="264"/>
      <c r="I45" s="266"/>
      <c r="J45" s="180"/>
      <c r="K45" s="180"/>
      <c r="L45" s="180"/>
      <c r="M45" s="180"/>
      <c r="N45" s="193"/>
      <c r="O45" s="194"/>
    </row>
    <row r="46" spans="1:15" s="7" customFormat="1" ht="95.25" customHeight="1">
      <c r="A46" s="236" t="s">
        <v>183</v>
      </c>
      <c r="B46" s="237"/>
      <c r="C46" s="237"/>
      <c r="D46" s="238" t="s">
        <v>184</v>
      </c>
      <c r="E46" s="239"/>
      <c r="F46" s="239"/>
      <c r="G46" s="240"/>
      <c r="H46" s="244" t="s">
        <v>182</v>
      </c>
      <c r="I46" s="245"/>
      <c r="J46" s="206" t="s">
        <v>185</v>
      </c>
      <c r="K46" s="206">
        <f>+J80</f>
        <v>253332</v>
      </c>
      <c r="L46" s="51" t="s">
        <v>112</v>
      </c>
      <c r="M46" s="52">
        <v>0</v>
      </c>
      <c r="N46" s="202" t="s">
        <v>186</v>
      </c>
      <c r="O46" s="203"/>
    </row>
    <row r="47" spans="1:15" s="7" customFormat="1" ht="95.25" customHeight="1">
      <c r="A47" s="236"/>
      <c r="B47" s="237"/>
      <c r="C47" s="237"/>
      <c r="D47" s="241"/>
      <c r="E47" s="242"/>
      <c r="F47" s="242"/>
      <c r="G47" s="243"/>
      <c r="H47" s="246"/>
      <c r="I47" s="247"/>
      <c r="J47" s="207"/>
      <c r="K47" s="207"/>
      <c r="L47" s="53" t="s">
        <v>136</v>
      </c>
      <c r="M47" s="52">
        <f>+K46</f>
        <v>253332</v>
      </c>
      <c r="N47" s="204"/>
      <c r="O47" s="205"/>
    </row>
    <row r="48" spans="1:15" s="7" customFormat="1" ht="72.75" customHeight="1">
      <c r="A48" s="210" t="s">
        <v>295</v>
      </c>
      <c r="B48" s="254"/>
      <c r="C48" s="211"/>
      <c r="D48" s="210" t="s">
        <v>187</v>
      </c>
      <c r="E48" s="254"/>
      <c r="F48" s="254"/>
      <c r="G48" s="211"/>
      <c r="H48" s="210" t="s">
        <v>296</v>
      </c>
      <c r="I48" s="211"/>
      <c r="J48" s="225" t="s">
        <v>189</v>
      </c>
      <c r="K48" s="206">
        <f>+J94+J95</f>
        <v>307400</v>
      </c>
      <c r="L48" s="51" t="s">
        <v>112</v>
      </c>
      <c r="M48" s="52">
        <v>0</v>
      </c>
      <c r="N48" s="202" t="s">
        <v>188</v>
      </c>
      <c r="O48" s="203"/>
    </row>
    <row r="49" spans="1:17" s="7" customFormat="1" ht="72.75" customHeight="1">
      <c r="A49" s="256"/>
      <c r="B49" s="257"/>
      <c r="C49" s="258"/>
      <c r="D49" s="212"/>
      <c r="E49" s="255"/>
      <c r="F49" s="255"/>
      <c r="G49" s="213"/>
      <c r="H49" s="212"/>
      <c r="I49" s="213"/>
      <c r="J49" s="226"/>
      <c r="K49" s="207"/>
      <c r="L49" s="53" t="s">
        <v>136</v>
      </c>
      <c r="M49" s="52">
        <f>+K48</f>
        <v>307400</v>
      </c>
      <c r="N49" s="204"/>
      <c r="O49" s="205"/>
    </row>
    <row r="50" spans="1:17" s="7" customFormat="1" ht="118.5" customHeight="1">
      <c r="A50" s="256"/>
      <c r="B50" s="257"/>
      <c r="C50" s="258"/>
      <c r="D50" s="214" t="s">
        <v>190</v>
      </c>
      <c r="E50" s="218"/>
      <c r="F50" s="218"/>
      <c r="G50" s="215"/>
      <c r="H50" s="214" t="s">
        <v>297</v>
      </c>
      <c r="I50" s="215"/>
      <c r="J50" s="223" t="s">
        <v>193</v>
      </c>
      <c r="K50" s="206">
        <f>+J96+J97</f>
        <v>156746</v>
      </c>
      <c r="L50" s="51" t="s">
        <v>112</v>
      </c>
      <c r="M50" s="52">
        <v>0</v>
      </c>
      <c r="N50" s="202" t="s">
        <v>191</v>
      </c>
      <c r="O50" s="203"/>
    </row>
    <row r="51" spans="1:17" s="7" customFormat="1" ht="118.5" customHeight="1">
      <c r="A51" s="256"/>
      <c r="B51" s="257"/>
      <c r="C51" s="258"/>
      <c r="D51" s="216"/>
      <c r="E51" s="222"/>
      <c r="F51" s="222"/>
      <c r="G51" s="217"/>
      <c r="H51" s="216"/>
      <c r="I51" s="217"/>
      <c r="J51" s="224"/>
      <c r="K51" s="207"/>
      <c r="L51" s="53" t="s">
        <v>136</v>
      </c>
      <c r="M51" s="52">
        <f>+K50</f>
        <v>156746</v>
      </c>
      <c r="N51" s="204"/>
      <c r="O51" s="205"/>
    </row>
    <row r="52" spans="1:17" s="7" customFormat="1" ht="72" customHeight="1">
      <c r="A52" s="256"/>
      <c r="B52" s="257"/>
      <c r="C52" s="258"/>
      <c r="D52" s="214" t="s">
        <v>192</v>
      </c>
      <c r="E52" s="218"/>
      <c r="F52" s="218"/>
      <c r="G52" s="215"/>
      <c r="H52" s="214" t="s">
        <v>298</v>
      </c>
      <c r="I52" s="215"/>
      <c r="J52" s="223" t="s">
        <v>195</v>
      </c>
      <c r="K52" s="206">
        <v>611320</v>
      </c>
      <c r="L52" s="51" t="s">
        <v>112</v>
      </c>
      <c r="M52" s="52">
        <v>0</v>
      </c>
      <c r="N52" s="202" t="s">
        <v>194</v>
      </c>
      <c r="O52" s="203"/>
    </row>
    <row r="53" spans="1:17" s="7" customFormat="1" ht="72" customHeight="1">
      <c r="A53" s="256"/>
      <c r="B53" s="257"/>
      <c r="C53" s="258"/>
      <c r="D53" s="219"/>
      <c r="E53" s="220"/>
      <c r="F53" s="220"/>
      <c r="G53" s="221"/>
      <c r="H53" s="216"/>
      <c r="I53" s="217"/>
      <c r="J53" s="224"/>
      <c r="K53" s="207"/>
      <c r="L53" s="53" t="s">
        <v>136</v>
      </c>
      <c r="M53" s="52">
        <v>611320</v>
      </c>
      <c r="N53" s="204"/>
      <c r="O53" s="205"/>
    </row>
    <row r="54" spans="1:17" s="7" customFormat="1" ht="79.5" customHeight="1">
      <c r="A54" s="256"/>
      <c r="B54" s="257"/>
      <c r="C54" s="258"/>
      <c r="D54" s="219"/>
      <c r="E54" s="220"/>
      <c r="F54" s="220"/>
      <c r="G54" s="221"/>
      <c r="H54" s="210" t="s">
        <v>299</v>
      </c>
      <c r="I54" s="211"/>
      <c r="J54" s="225" t="s">
        <v>197</v>
      </c>
      <c r="K54" s="206">
        <f>SUM(J110:J119)</f>
        <v>670001</v>
      </c>
      <c r="L54" s="51" t="s">
        <v>112</v>
      </c>
      <c r="M54" s="52">
        <v>0</v>
      </c>
      <c r="N54" s="202" t="s">
        <v>196</v>
      </c>
      <c r="O54" s="203"/>
    </row>
    <row r="55" spans="1:17" s="7" customFormat="1" ht="79.5" customHeight="1">
      <c r="A55" s="256"/>
      <c r="B55" s="257"/>
      <c r="C55" s="258"/>
      <c r="D55" s="219"/>
      <c r="E55" s="220"/>
      <c r="F55" s="220"/>
      <c r="G55" s="221"/>
      <c r="H55" s="212"/>
      <c r="I55" s="213"/>
      <c r="J55" s="226"/>
      <c r="K55" s="207"/>
      <c r="L55" s="53" t="s">
        <v>136</v>
      </c>
      <c r="M55" s="52">
        <f>+K54</f>
        <v>670001</v>
      </c>
      <c r="N55" s="204"/>
      <c r="O55" s="205"/>
    </row>
    <row r="56" spans="1:17" s="7" customFormat="1" ht="73.5" customHeight="1">
      <c r="A56" s="256"/>
      <c r="B56" s="257"/>
      <c r="C56" s="258"/>
      <c r="D56" s="219"/>
      <c r="E56" s="220"/>
      <c r="F56" s="220"/>
      <c r="G56" s="221"/>
      <c r="H56" s="214" t="s">
        <v>300</v>
      </c>
      <c r="I56" s="215"/>
      <c r="J56" s="228" t="s">
        <v>199</v>
      </c>
      <c r="K56" s="206">
        <f>SUM(J120:J126)</f>
        <v>258681</v>
      </c>
      <c r="L56" s="51" t="s">
        <v>112</v>
      </c>
      <c r="M56" s="52">
        <v>0</v>
      </c>
      <c r="N56" s="202" t="s">
        <v>198</v>
      </c>
      <c r="O56" s="203"/>
    </row>
    <row r="57" spans="1:17" s="7" customFormat="1" ht="73.5" customHeight="1">
      <c r="A57" s="256"/>
      <c r="B57" s="257"/>
      <c r="C57" s="258"/>
      <c r="D57" s="219"/>
      <c r="E57" s="220"/>
      <c r="F57" s="220"/>
      <c r="G57" s="221"/>
      <c r="H57" s="216"/>
      <c r="I57" s="217"/>
      <c r="J57" s="229"/>
      <c r="K57" s="207"/>
      <c r="L57" s="53" t="s">
        <v>136</v>
      </c>
      <c r="M57" s="52">
        <f>+K56</f>
        <v>258681</v>
      </c>
      <c r="N57" s="204"/>
      <c r="O57" s="205"/>
    </row>
    <row r="58" spans="1:17" s="7" customFormat="1" ht="72.75" customHeight="1">
      <c r="A58" s="256"/>
      <c r="B58" s="257"/>
      <c r="C58" s="258"/>
      <c r="D58" s="219"/>
      <c r="E58" s="220"/>
      <c r="F58" s="220"/>
      <c r="G58" s="221"/>
      <c r="H58" s="214" t="s">
        <v>301</v>
      </c>
      <c r="I58" s="215"/>
      <c r="J58" s="228" t="s">
        <v>201</v>
      </c>
      <c r="K58" s="206">
        <f>SUM(J127:J128)</f>
        <v>248205</v>
      </c>
      <c r="L58" s="51" t="s">
        <v>112</v>
      </c>
      <c r="M58" s="52">
        <v>0</v>
      </c>
      <c r="N58" s="202" t="s">
        <v>200</v>
      </c>
      <c r="O58" s="203"/>
    </row>
    <row r="59" spans="1:17" s="7" customFormat="1" ht="72.75" customHeight="1">
      <c r="A59" s="212"/>
      <c r="B59" s="255"/>
      <c r="C59" s="213"/>
      <c r="D59" s="216"/>
      <c r="E59" s="222"/>
      <c r="F59" s="222"/>
      <c r="G59" s="217"/>
      <c r="H59" s="216"/>
      <c r="I59" s="217"/>
      <c r="J59" s="229"/>
      <c r="K59" s="207"/>
      <c r="L59" s="53" t="s">
        <v>136</v>
      </c>
      <c r="M59" s="52">
        <f>+K58</f>
        <v>248205</v>
      </c>
      <c r="N59" s="204"/>
      <c r="O59" s="205"/>
    </row>
    <row r="60" spans="1:17" s="7" customFormat="1" ht="20.25" customHeight="1">
      <c r="A60" s="54"/>
      <c r="B60" s="54"/>
      <c r="C60" s="54"/>
      <c r="D60" s="54"/>
      <c r="E60" s="54"/>
      <c r="F60" s="54"/>
      <c r="G60" s="54"/>
      <c r="J60" s="55" t="s">
        <v>29</v>
      </c>
      <c r="K60" s="135">
        <f>SUM(K46:K59)</f>
        <v>2505685</v>
      </c>
      <c r="L60" s="56"/>
      <c r="M60" s="135">
        <f>SUM(M46:M59)</f>
        <v>2505685</v>
      </c>
      <c r="N60" s="208"/>
      <c r="O60" s="209"/>
    </row>
    <row r="61" spans="1:17" s="7" customFormat="1" ht="15"/>
    <row r="62" spans="1:17" s="7" customFormat="1" ht="15.75">
      <c r="A62" s="9" t="s">
        <v>86</v>
      </c>
    </row>
    <row r="63" spans="1:17" s="7" customFormat="1" ht="51" customHeight="1">
      <c r="A63" s="179" t="s">
        <v>90</v>
      </c>
      <c r="B63" s="179" t="s">
        <v>91</v>
      </c>
      <c r="C63" s="172" t="s">
        <v>124</v>
      </c>
      <c r="D63" s="172"/>
      <c r="E63" s="172" t="s">
        <v>100</v>
      </c>
      <c r="F63" s="191" t="s">
        <v>144</v>
      </c>
      <c r="G63" s="192"/>
      <c r="H63" s="189" t="s">
        <v>23</v>
      </c>
      <c r="I63" s="188" t="s">
        <v>24</v>
      </c>
      <c r="J63" s="186" t="s">
        <v>125</v>
      </c>
      <c r="K63" s="186" t="s">
        <v>146</v>
      </c>
      <c r="L63" s="185" t="s">
        <v>111</v>
      </c>
      <c r="M63" s="185" t="s">
        <v>115</v>
      </c>
      <c r="N63" s="185" t="s">
        <v>97</v>
      </c>
      <c r="O63" s="185"/>
      <c r="P63" s="185" t="s">
        <v>25</v>
      </c>
      <c r="Q63" s="185"/>
    </row>
    <row r="64" spans="1:17" s="7" customFormat="1" ht="63.75" customHeight="1">
      <c r="A64" s="180"/>
      <c r="B64" s="180"/>
      <c r="C64" s="172"/>
      <c r="D64" s="172"/>
      <c r="E64" s="172"/>
      <c r="F64" s="193"/>
      <c r="G64" s="194"/>
      <c r="H64" s="190"/>
      <c r="I64" s="188"/>
      <c r="J64" s="187"/>
      <c r="K64" s="187"/>
      <c r="L64" s="185"/>
      <c r="M64" s="185"/>
      <c r="N64" s="185"/>
      <c r="O64" s="185"/>
      <c r="P64" s="185"/>
      <c r="Q64" s="185"/>
    </row>
    <row r="65" spans="1:17" s="7" customFormat="1" ht="15.75">
      <c r="A65" s="21"/>
      <c r="B65" s="21"/>
      <c r="C65" s="173"/>
      <c r="D65" s="173"/>
      <c r="E65" s="57"/>
      <c r="F65" s="183"/>
      <c r="G65" s="184"/>
      <c r="H65" s="58"/>
      <c r="I65" s="59"/>
      <c r="J65" s="21"/>
      <c r="K65" s="60"/>
      <c r="L65" s="61"/>
      <c r="M65" s="21"/>
      <c r="N65" s="181"/>
      <c r="O65" s="182"/>
      <c r="P65" s="181"/>
      <c r="Q65" s="182"/>
    </row>
    <row r="66" spans="1:17" s="7" customFormat="1" ht="15.75">
      <c r="A66" s="21"/>
      <c r="B66" s="21"/>
      <c r="C66" s="173"/>
      <c r="D66" s="173"/>
      <c r="E66" s="57"/>
      <c r="F66" s="183"/>
      <c r="G66" s="184"/>
      <c r="H66" s="62"/>
      <c r="I66" s="59"/>
      <c r="J66" s="21"/>
      <c r="K66" s="60"/>
      <c r="L66" s="61"/>
      <c r="M66" s="21"/>
      <c r="N66" s="181"/>
      <c r="O66" s="182"/>
      <c r="P66" s="181"/>
      <c r="Q66" s="182"/>
    </row>
    <row r="67" spans="1:17" s="7" customFormat="1" ht="15.75">
      <c r="A67" s="21"/>
      <c r="B67" s="21"/>
      <c r="C67" s="173"/>
      <c r="D67" s="173"/>
      <c r="E67" s="57"/>
      <c r="F67" s="183"/>
      <c r="G67" s="184"/>
      <c r="H67" s="62"/>
      <c r="I67" s="59"/>
      <c r="J67" s="21"/>
      <c r="K67" s="60"/>
      <c r="L67" s="61"/>
      <c r="M67" s="21"/>
      <c r="N67" s="181"/>
      <c r="O67" s="182"/>
      <c r="P67" s="181"/>
      <c r="Q67" s="182"/>
    </row>
    <row r="68" spans="1:17" s="7" customFormat="1" ht="15.75">
      <c r="A68" s="21"/>
      <c r="B68" s="21"/>
      <c r="C68" s="173"/>
      <c r="D68" s="173"/>
      <c r="E68" s="57"/>
      <c r="F68" s="183"/>
      <c r="G68" s="184"/>
      <c r="H68" s="62"/>
      <c r="I68" s="59"/>
      <c r="J68" s="21"/>
      <c r="K68" s="60"/>
      <c r="L68" s="61"/>
      <c r="M68" s="21"/>
      <c r="N68" s="181"/>
      <c r="O68" s="182"/>
      <c r="P68" s="181"/>
      <c r="Q68" s="182"/>
    </row>
    <row r="69" spans="1:17" s="7" customFormat="1" ht="15.75">
      <c r="A69" s="20"/>
      <c r="B69" s="20"/>
      <c r="D69" s="20"/>
      <c r="E69" s="196" t="s">
        <v>109</v>
      </c>
      <c r="F69" s="196"/>
      <c r="G69" s="196"/>
      <c r="H69" s="21"/>
      <c r="I69" s="63"/>
      <c r="J69" s="64"/>
      <c r="K69" s="65"/>
      <c r="L69" s="195"/>
      <c r="M69" s="195"/>
      <c r="N69" s="65"/>
      <c r="O69" s="65"/>
    </row>
    <row r="70" spans="1:17" s="7" customFormat="1" ht="21" customHeight="1">
      <c r="A70" s="9" t="s">
        <v>87</v>
      </c>
    </row>
    <row r="71" spans="1:17" s="7" customFormat="1" ht="31.5" customHeight="1">
      <c r="A71" s="172" t="s">
        <v>90</v>
      </c>
      <c r="B71" s="172" t="s">
        <v>91</v>
      </c>
      <c r="C71" s="191" t="s">
        <v>19</v>
      </c>
      <c r="D71" s="197"/>
      <c r="E71" s="192"/>
      <c r="F71" s="172" t="s">
        <v>1</v>
      </c>
      <c r="G71" s="172" t="s">
        <v>2</v>
      </c>
      <c r="H71" s="191" t="s">
        <v>20</v>
      </c>
      <c r="I71" s="191" t="s">
        <v>21</v>
      </c>
      <c r="J71" s="179" t="s">
        <v>125</v>
      </c>
      <c r="K71" s="191" t="s">
        <v>22</v>
      </c>
      <c r="L71" s="179" t="s">
        <v>126</v>
      </c>
    </row>
    <row r="72" spans="1:17" s="7" customFormat="1" ht="27" customHeight="1">
      <c r="A72" s="172"/>
      <c r="B72" s="172"/>
      <c r="C72" s="193"/>
      <c r="D72" s="198"/>
      <c r="E72" s="194"/>
      <c r="F72" s="172"/>
      <c r="G72" s="172"/>
      <c r="H72" s="193"/>
      <c r="I72" s="193"/>
      <c r="J72" s="180"/>
      <c r="K72" s="193"/>
      <c r="L72" s="180"/>
    </row>
    <row r="73" spans="1:17" s="7" customFormat="1" ht="48" customHeight="1">
      <c r="A73" s="174">
        <v>1</v>
      </c>
      <c r="B73" s="230" t="s">
        <v>216</v>
      </c>
      <c r="C73" s="183" t="s">
        <v>202</v>
      </c>
      <c r="D73" s="227"/>
      <c r="E73" s="184"/>
      <c r="F73" s="123" t="s">
        <v>203</v>
      </c>
      <c r="G73" s="66">
        <v>6960</v>
      </c>
      <c r="H73" s="67">
        <v>8</v>
      </c>
      <c r="I73" s="67" t="s">
        <v>204</v>
      </c>
      <c r="J73" s="68">
        <f>G73*H73</f>
        <v>55680</v>
      </c>
      <c r="K73" s="124" t="s">
        <v>205</v>
      </c>
      <c r="L73" s="124" t="s">
        <v>206</v>
      </c>
    </row>
    <row r="74" spans="1:17" s="7" customFormat="1" ht="48" customHeight="1">
      <c r="A74" s="175"/>
      <c r="B74" s="231"/>
      <c r="C74" s="183" t="s">
        <v>207</v>
      </c>
      <c r="D74" s="227"/>
      <c r="E74" s="184"/>
      <c r="F74" s="123" t="s">
        <v>203</v>
      </c>
      <c r="G74" s="66">
        <v>18560</v>
      </c>
      <c r="H74" s="67">
        <v>5</v>
      </c>
      <c r="I74" s="67" t="s">
        <v>204</v>
      </c>
      <c r="J74" s="68">
        <f t="shared" ref="J74:J79" si="1">G74*H74</f>
        <v>92800</v>
      </c>
      <c r="K74" s="124" t="s">
        <v>205</v>
      </c>
      <c r="L74" s="124" t="s">
        <v>206</v>
      </c>
    </row>
    <row r="75" spans="1:17" s="7" customFormat="1" ht="48" customHeight="1">
      <c r="A75" s="175"/>
      <c r="B75" s="231"/>
      <c r="C75" s="183" t="s">
        <v>208</v>
      </c>
      <c r="D75" s="227"/>
      <c r="E75" s="184"/>
      <c r="F75" s="123" t="s">
        <v>209</v>
      </c>
      <c r="G75" s="66">
        <v>30250</v>
      </c>
      <c r="H75" s="67">
        <v>2</v>
      </c>
      <c r="I75" s="67" t="s">
        <v>204</v>
      </c>
      <c r="J75" s="68">
        <f t="shared" si="1"/>
        <v>60500</v>
      </c>
      <c r="K75" s="124" t="s">
        <v>205</v>
      </c>
      <c r="L75" s="124" t="s">
        <v>206</v>
      </c>
    </row>
    <row r="76" spans="1:17" s="7" customFormat="1" ht="48" customHeight="1">
      <c r="A76" s="175"/>
      <c r="B76" s="231"/>
      <c r="C76" s="183" t="s">
        <v>210</v>
      </c>
      <c r="D76" s="227"/>
      <c r="E76" s="184"/>
      <c r="F76" s="123" t="s">
        <v>209</v>
      </c>
      <c r="G76" s="66">
        <v>3256</v>
      </c>
      <c r="H76" s="67">
        <v>5</v>
      </c>
      <c r="I76" s="67" t="s">
        <v>204</v>
      </c>
      <c r="J76" s="68">
        <f t="shared" si="1"/>
        <v>16280</v>
      </c>
      <c r="K76" s="124" t="s">
        <v>205</v>
      </c>
      <c r="L76" s="124" t="s">
        <v>206</v>
      </c>
    </row>
    <row r="77" spans="1:17" s="7" customFormat="1" ht="48" customHeight="1">
      <c r="A77" s="175"/>
      <c r="B77" s="231"/>
      <c r="C77" s="183" t="s">
        <v>211</v>
      </c>
      <c r="D77" s="227"/>
      <c r="E77" s="184"/>
      <c r="F77" s="123" t="s">
        <v>212</v>
      </c>
      <c r="G77" s="66">
        <v>7018</v>
      </c>
      <c r="H77" s="67">
        <v>1</v>
      </c>
      <c r="I77" s="67" t="s">
        <v>204</v>
      </c>
      <c r="J77" s="68">
        <f t="shared" si="1"/>
        <v>7018</v>
      </c>
      <c r="K77" s="124" t="s">
        <v>205</v>
      </c>
      <c r="L77" s="124" t="s">
        <v>206</v>
      </c>
    </row>
    <row r="78" spans="1:17" s="7" customFormat="1" ht="48" customHeight="1">
      <c r="A78" s="175"/>
      <c r="B78" s="231"/>
      <c r="C78" s="183" t="s">
        <v>213</v>
      </c>
      <c r="D78" s="227"/>
      <c r="E78" s="184"/>
      <c r="F78" s="123" t="s">
        <v>212</v>
      </c>
      <c r="G78" s="66">
        <v>7018</v>
      </c>
      <c r="H78" s="67">
        <v>1</v>
      </c>
      <c r="I78" s="67" t="s">
        <v>204</v>
      </c>
      <c r="J78" s="68">
        <f t="shared" si="1"/>
        <v>7018</v>
      </c>
      <c r="K78" s="124" t="s">
        <v>205</v>
      </c>
      <c r="L78" s="124" t="s">
        <v>206</v>
      </c>
    </row>
    <row r="79" spans="1:17" s="7" customFormat="1" ht="48" customHeight="1">
      <c r="A79" s="175"/>
      <c r="B79" s="232"/>
      <c r="C79" s="183" t="s">
        <v>214</v>
      </c>
      <c r="D79" s="227"/>
      <c r="E79" s="184"/>
      <c r="F79" s="123" t="s">
        <v>209</v>
      </c>
      <c r="G79" s="66">
        <v>14036</v>
      </c>
      <c r="H79" s="67">
        <v>1</v>
      </c>
      <c r="I79" s="67" t="s">
        <v>204</v>
      </c>
      <c r="J79" s="68">
        <f t="shared" si="1"/>
        <v>14036</v>
      </c>
      <c r="K79" s="124" t="s">
        <v>205</v>
      </c>
      <c r="L79" s="124" t="s">
        <v>206</v>
      </c>
    </row>
    <row r="80" spans="1:17" s="7" customFormat="1" ht="21" customHeight="1">
      <c r="A80" s="65"/>
      <c r="D80" s="233" t="s">
        <v>110</v>
      </c>
      <c r="E80" s="234"/>
      <c r="F80" s="235"/>
      <c r="G80" s="21"/>
      <c r="H80" s="69"/>
      <c r="I80" s="69"/>
      <c r="J80" s="76">
        <f>SUM(J73:J79)</f>
        <v>253332</v>
      </c>
      <c r="K80" s="70"/>
      <c r="L80" s="21"/>
    </row>
    <row r="81" spans="1:17" s="7" customFormat="1" ht="12.75" customHeight="1">
      <c r="G81" s="9"/>
      <c r="H81" s="9"/>
      <c r="I81" s="9"/>
      <c r="J81" s="71"/>
    </row>
    <row r="82" spans="1:17" s="7" customFormat="1" ht="15.75">
      <c r="A82" s="9" t="s">
        <v>88</v>
      </c>
    </row>
    <row r="83" spans="1:17" s="7" customFormat="1" ht="51" customHeight="1">
      <c r="A83" s="179" t="s">
        <v>90</v>
      </c>
      <c r="B83" s="179" t="s">
        <v>91</v>
      </c>
      <c r="C83" s="172" t="s">
        <v>124</v>
      </c>
      <c r="D83" s="172"/>
      <c r="E83" s="172" t="s">
        <v>100</v>
      </c>
      <c r="F83" s="191" t="s">
        <v>144</v>
      </c>
      <c r="G83" s="192"/>
      <c r="H83" s="189" t="s">
        <v>23</v>
      </c>
      <c r="I83" s="188" t="s">
        <v>24</v>
      </c>
      <c r="J83" s="186" t="s">
        <v>125</v>
      </c>
      <c r="K83" s="186" t="s">
        <v>146</v>
      </c>
      <c r="L83" s="185" t="s">
        <v>111</v>
      </c>
      <c r="M83" s="185" t="s">
        <v>115</v>
      </c>
      <c r="N83" s="185" t="s">
        <v>97</v>
      </c>
      <c r="O83" s="185"/>
      <c r="P83" s="185" t="s">
        <v>25</v>
      </c>
      <c r="Q83" s="185"/>
    </row>
    <row r="84" spans="1:17" s="7" customFormat="1" ht="45.75" customHeight="1">
      <c r="A84" s="180"/>
      <c r="B84" s="180"/>
      <c r="C84" s="172"/>
      <c r="D84" s="172"/>
      <c r="E84" s="172"/>
      <c r="F84" s="193"/>
      <c r="G84" s="194"/>
      <c r="H84" s="190"/>
      <c r="I84" s="188"/>
      <c r="J84" s="187"/>
      <c r="K84" s="187"/>
      <c r="L84" s="185"/>
      <c r="M84" s="185"/>
      <c r="N84" s="185"/>
      <c r="O84" s="185"/>
      <c r="P84" s="185"/>
      <c r="Q84" s="185"/>
    </row>
    <row r="85" spans="1:17" s="7" customFormat="1" ht="15.75">
      <c r="A85" s="21"/>
      <c r="B85" s="21"/>
      <c r="C85" s="173"/>
      <c r="D85" s="173"/>
      <c r="E85" s="57"/>
      <c r="F85" s="183"/>
      <c r="G85" s="184"/>
      <c r="H85" s="58"/>
      <c r="I85" s="59"/>
      <c r="J85" s="21"/>
      <c r="K85" s="60"/>
      <c r="L85" s="61"/>
      <c r="M85" s="21"/>
      <c r="N85" s="181"/>
      <c r="O85" s="182"/>
      <c r="P85" s="181"/>
      <c r="Q85" s="182"/>
    </row>
    <row r="86" spans="1:17" s="7" customFormat="1" ht="15.75">
      <c r="A86" s="21"/>
      <c r="B86" s="21"/>
      <c r="C86" s="173"/>
      <c r="D86" s="173"/>
      <c r="E86" s="57"/>
      <c r="F86" s="183"/>
      <c r="G86" s="184"/>
      <c r="H86" s="62"/>
      <c r="I86" s="59"/>
      <c r="J86" s="21"/>
      <c r="K86" s="60"/>
      <c r="L86" s="61"/>
      <c r="M86" s="21"/>
      <c r="N86" s="181"/>
      <c r="O86" s="182"/>
      <c r="P86" s="181"/>
      <c r="Q86" s="182"/>
    </row>
    <row r="87" spans="1:17" s="7" customFormat="1" ht="15.75">
      <c r="A87" s="21"/>
      <c r="B87" s="21"/>
      <c r="C87" s="173"/>
      <c r="D87" s="173"/>
      <c r="E87" s="57"/>
      <c r="F87" s="183"/>
      <c r="G87" s="184"/>
      <c r="H87" s="62"/>
      <c r="I87" s="59"/>
      <c r="J87" s="21"/>
      <c r="K87" s="60"/>
      <c r="L87" s="61"/>
      <c r="M87" s="21"/>
      <c r="N87" s="181"/>
      <c r="O87" s="182"/>
      <c r="P87" s="181"/>
      <c r="Q87" s="182"/>
    </row>
    <row r="88" spans="1:17" s="7" customFormat="1" ht="15.75">
      <c r="A88" s="21"/>
      <c r="B88" s="21"/>
      <c r="C88" s="173"/>
      <c r="D88" s="173"/>
      <c r="E88" s="57"/>
      <c r="F88" s="183"/>
      <c r="G88" s="184"/>
      <c r="H88" s="62"/>
      <c r="I88" s="59"/>
      <c r="J88" s="21"/>
      <c r="K88" s="60"/>
      <c r="L88" s="61"/>
      <c r="M88" s="21"/>
      <c r="N88" s="181"/>
      <c r="O88" s="182"/>
      <c r="P88" s="181"/>
      <c r="Q88" s="182"/>
    </row>
    <row r="89" spans="1:17" s="7" customFormat="1" ht="15.75">
      <c r="A89" s="20"/>
      <c r="B89" s="20"/>
      <c r="D89" s="20"/>
      <c r="E89" s="196" t="s">
        <v>109</v>
      </c>
      <c r="F89" s="196"/>
      <c r="G89" s="196"/>
      <c r="H89" s="21"/>
      <c r="I89" s="63"/>
      <c r="J89" s="64"/>
      <c r="K89" s="65"/>
      <c r="L89" s="195"/>
      <c r="M89" s="195"/>
      <c r="N89" s="65"/>
      <c r="O89" s="65"/>
    </row>
    <row r="90" spans="1:17" s="7" customFormat="1" ht="7.5" customHeight="1">
      <c r="A90" s="20"/>
      <c r="B90" s="20"/>
      <c r="D90" s="20"/>
      <c r="E90" s="72"/>
      <c r="F90" s="72"/>
      <c r="H90" s="73"/>
      <c r="I90" s="74"/>
      <c r="K90" s="75"/>
      <c r="L90" s="75"/>
    </row>
    <row r="91" spans="1:17" s="7" customFormat="1" ht="21" customHeight="1">
      <c r="A91" s="9" t="s">
        <v>89</v>
      </c>
    </row>
    <row r="92" spans="1:17" s="7" customFormat="1" ht="31.5" customHeight="1">
      <c r="A92" s="172" t="s">
        <v>90</v>
      </c>
      <c r="B92" s="172" t="s">
        <v>91</v>
      </c>
      <c r="C92" s="191" t="s">
        <v>19</v>
      </c>
      <c r="D92" s="197"/>
      <c r="E92" s="192"/>
      <c r="F92" s="172" t="s">
        <v>1</v>
      </c>
      <c r="G92" s="172" t="s">
        <v>2</v>
      </c>
      <c r="H92" s="191" t="s">
        <v>20</v>
      </c>
      <c r="I92" s="191" t="s">
        <v>21</v>
      </c>
      <c r="J92" s="179" t="s">
        <v>125</v>
      </c>
      <c r="K92" s="191" t="s">
        <v>22</v>
      </c>
      <c r="L92" s="179" t="s">
        <v>126</v>
      </c>
    </row>
    <row r="93" spans="1:17" s="7" customFormat="1" ht="27" customHeight="1">
      <c r="A93" s="172"/>
      <c r="B93" s="172"/>
      <c r="C93" s="193"/>
      <c r="D93" s="198"/>
      <c r="E93" s="194"/>
      <c r="F93" s="172"/>
      <c r="G93" s="172"/>
      <c r="H93" s="193"/>
      <c r="I93" s="193"/>
      <c r="J93" s="180"/>
      <c r="K93" s="193"/>
      <c r="L93" s="180"/>
    </row>
    <row r="94" spans="1:17" s="7" customFormat="1" ht="66" customHeight="1">
      <c r="A94" s="174">
        <v>1</v>
      </c>
      <c r="B94" s="174" t="s">
        <v>217</v>
      </c>
      <c r="C94" s="183" t="s">
        <v>220</v>
      </c>
      <c r="D94" s="227"/>
      <c r="E94" s="184"/>
      <c r="F94" s="123" t="s">
        <v>218</v>
      </c>
      <c r="G94" s="66">
        <v>127600</v>
      </c>
      <c r="H94" s="67">
        <v>2</v>
      </c>
      <c r="I94" s="67" t="s">
        <v>204</v>
      </c>
      <c r="J94" s="68">
        <f>G94*H94</f>
        <v>255200</v>
      </c>
      <c r="K94" s="124" t="s">
        <v>219</v>
      </c>
      <c r="L94" s="124" t="s">
        <v>206</v>
      </c>
    </row>
    <row r="95" spans="1:17" s="7" customFormat="1" ht="66" customHeight="1">
      <c r="A95" s="175"/>
      <c r="B95" s="175"/>
      <c r="C95" s="173" t="s">
        <v>221</v>
      </c>
      <c r="D95" s="173"/>
      <c r="E95" s="173"/>
      <c r="F95" s="123" t="s">
        <v>218</v>
      </c>
      <c r="G95" s="66">
        <v>10440</v>
      </c>
      <c r="H95" s="67">
        <v>5</v>
      </c>
      <c r="I95" s="67" t="s">
        <v>204</v>
      </c>
      <c r="J95" s="68">
        <f t="shared" ref="J95" si="2">G95*H95</f>
        <v>52200</v>
      </c>
      <c r="K95" s="124" t="s">
        <v>219</v>
      </c>
      <c r="L95" s="124" t="s">
        <v>206</v>
      </c>
    </row>
    <row r="96" spans="1:17" s="7" customFormat="1" ht="66" customHeight="1">
      <c r="A96" s="174">
        <v>2</v>
      </c>
      <c r="B96" s="174" t="s">
        <v>302</v>
      </c>
      <c r="C96" s="173" t="s">
        <v>222</v>
      </c>
      <c r="D96" s="173"/>
      <c r="E96" s="173"/>
      <c r="F96" s="123" t="s">
        <v>223</v>
      </c>
      <c r="G96" s="66">
        <v>148000</v>
      </c>
      <c r="H96" s="67">
        <v>1</v>
      </c>
      <c r="I96" s="67" t="s">
        <v>204</v>
      </c>
      <c r="J96" s="68">
        <f t="shared" ref="J96:J127" si="3">G96*H96</f>
        <v>148000</v>
      </c>
      <c r="K96" s="124" t="s">
        <v>224</v>
      </c>
      <c r="L96" s="124" t="s">
        <v>206</v>
      </c>
    </row>
    <row r="97" spans="1:12" s="7" customFormat="1" ht="66" customHeight="1">
      <c r="A97" s="176"/>
      <c r="B97" s="176"/>
      <c r="C97" s="173" t="s">
        <v>226</v>
      </c>
      <c r="D97" s="173"/>
      <c r="E97" s="173"/>
      <c r="F97" s="123" t="s">
        <v>223</v>
      </c>
      <c r="G97" s="66">
        <v>8746</v>
      </c>
      <c r="H97" s="67">
        <v>1</v>
      </c>
      <c r="I97" s="67" t="s">
        <v>225</v>
      </c>
      <c r="J97" s="68">
        <f t="shared" si="3"/>
        <v>8746</v>
      </c>
      <c r="K97" s="124" t="s">
        <v>227</v>
      </c>
      <c r="L97" s="124" t="s">
        <v>206</v>
      </c>
    </row>
    <row r="98" spans="1:12" s="7" customFormat="1" ht="66" customHeight="1">
      <c r="A98" s="195">
        <v>3</v>
      </c>
      <c r="B98" s="174" t="s">
        <v>303</v>
      </c>
      <c r="C98" s="173" t="s">
        <v>228</v>
      </c>
      <c r="D98" s="173"/>
      <c r="E98" s="173"/>
      <c r="F98" s="123" t="s">
        <v>218</v>
      </c>
      <c r="G98" s="66">
        <v>87000</v>
      </c>
      <c r="H98" s="67">
        <v>1</v>
      </c>
      <c r="I98" s="67" t="s">
        <v>225</v>
      </c>
      <c r="J98" s="125">
        <f t="shared" si="3"/>
        <v>87000</v>
      </c>
      <c r="K98" s="124" t="s">
        <v>229</v>
      </c>
      <c r="L98" s="124" t="s">
        <v>206</v>
      </c>
    </row>
    <row r="99" spans="1:12" s="7" customFormat="1" ht="66" customHeight="1">
      <c r="A99" s="287"/>
      <c r="B99" s="175"/>
      <c r="C99" s="173" t="s">
        <v>230</v>
      </c>
      <c r="D99" s="173"/>
      <c r="E99" s="173"/>
      <c r="F99" s="123" t="s">
        <v>218</v>
      </c>
      <c r="G99" s="66">
        <v>46400</v>
      </c>
      <c r="H99" s="67">
        <v>1</v>
      </c>
      <c r="I99" s="67" t="s">
        <v>204</v>
      </c>
      <c r="J99" s="125">
        <f t="shared" si="3"/>
        <v>46400</v>
      </c>
      <c r="K99" s="124" t="s">
        <v>229</v>
      </c>
      <c r="L99" s="124" t="s">
        <v>206</v>
      </c>
    </row>
    <row r="100" spans="1:12" s="7" customFormat="1" ht="66" customHeight="1">
      <c r="A100" s="287"/>
      <c r="B100" s="175"/>
      <c r="C100" s="173" t="s">
        <v>231</v>
      </c>
      <c r="D100" s="173"/>
      <c r="E100" s="173"/>
      <c r="F100" s="123" t="s">
        <v>218</v>
      </c>
      <c r="G100" s="66">
        <v>69600</v>
      </c>
      <c r="H100" s="67">
        <v>1</v>
      </c>
      <c r="I100" s="67" t="s">
        <v>204</v>
      </c>
      <c r="J100" s="125">
        <f t="shared" si="3"/>
        <v>69600</v>
      </c>
      <c r="K100" s="124" t="s">
        <v>229</v>
      </c>
      <c r="L100" s="124" t="s">
        <v>206</v>
      </c>
    </row>
    <row r="101" spans="1:12" s="7" customFormat="1" ht="66" customHeight="1">
      <c r="A101" s="287"/>
      <c r="B101" s="175"/>
      <c r="C101" s="173" t="s">
        <v>232</v>
      </c>
      <c r="D101" s="173"/>
      <c r="E101" s="173"/>
      <c r="F101" s="123" t="s">
        <v>218</v>
      </c>
      <c r="G101" s="66">
        <v>116000</v>
      </c>
      <c r="H101" s="67">
        <v>1</v>
      </c>
      <c r="I101" s="67" t="s">
        <v>204</v>
      </c>
      <c r="J101" s="125">
        <f t="shared" si="3"/>
        <v>116000</v>
      </c>
      <c r="K101" s="124" t="s">
        <v>229</v>
      </c>
      <c r="L101" s="124" t="s">
        <v>206</v>
      </c>
    </row>
    <row r="102" spans="1:12" s="7" customFormat="1" ht="66" customHeight="1">
      <c r="A102" s="287"/>
      <c r="B102" s="175"/>
      <c r="C102" s="173" t="s">
        <v>233</v>
      </c>
      <c r="D102" s="173"/>
      <c r="E102" s="173"/>
      <c r="F102" s="123" t="s">
        <v>218</v>
      </c>
      <c r="G102" s="66">
        <v>98600</v>
      </c>
      <c r="H102" s="67">
        <v>1</v>
      </c>
      <c r="I102" s="67" t="s">
        <v>204</v>
      </c>
      <c r="J102" s="125">
        <f t="shared" si="3"/>
        <v>98600</v>
      </c>
      <c r="K102" s="124" t="s">
        <v>229</v>
      </c>
      <c r="L102" s="124" t="s">
        <v>206</v>
      </c>
    </row>
    <row r="103" spans="1:12" s="7" customFormat="1" ht="66" customHeight="1">
      <c r="A103" s="287"/>
      <c r="B103" s="175"/>
      <c r="C103" s="173" t="s">
        <v>234</v>
      </c>
      <c r="D103" s="173"/>
      <c r="E103" s="173"/>
      <c r="F103" s="123" t="s">
        <v>218</v>
      </c>
      <c r="G103" s="66">
        <v>92800</v>
      </c>
      <c r="H103" s="67">
        <v>1</v>
      </c>
      <c r="I103" s="67" t="s">
        <v>204</v>
      </c>
      <c r="J103" s="125">
        <f t="shared" si="3"/>
        <v>92800</v>
      </c>
      <c r="K103" s="124" t="s">
        <v>229</v>
      </c>
      <c r="L103" s="124" t="s">
        <v>206</v>
      </c>
    </row>
    <row r="104" spans="1:12" s="7" customFormat="1" ht="66" customHeight="1">
      <c r="A104" s="287"/>
      <c r="B104" s="175"/>
      <c r="C104" s="173" t="s">
        <v>235</v>
      </c>
      <c r="D104" s="173"/>
      <c r="E104" s="173"/>
      <c r="F104" s="123" t="s">
        <v>218</v>
      </c>
      <c r="G104" s="66">
        <v>58000</v>
      </c>
      <c r="H104" s="67">
        <v>1</v>
      </c>
      <c r="I104" s="67" t="s">
        <v>204</v>
      </c>
      <c r="J104" s="125">
        <f t="shared" si="3"/>
        <v>58000</v>
      </c>
      <c r="K104" s="124" t="s">
        <v>229</v>
      </c>
      <c r="L104" s="124" t="s">
        <v>206</v>
      </c>
    </row>
    <row r="105" spans="1:12" s="7" customFormat="1" ht="66" customHeight="1">
      <c r="A105" s="287"/>
      <c r="B105" s="175"/>
      <c r="C105" s="173" t="s">
        <v>236</v>
      </c>
      <c r="D105" s="173"/>
      <c r="E105" s="173"/>
      <c r="F105" s="123" t="s">
        <v>218</v>
      </c>
      <c r="G105" s="66">
        <v>23200</v>
      </c>
      <c r="H105" s="67">
        <v>1</v>
      </c>
      <c r="I105" s="67" t="s">
        <v>215</v>
      </c>
      <c r="J105" s="125">
        <f t="shared" si="3"/>
        <v>23200</v>
      </c>
      <c r="K105" s="124" t="s">
        <v>229</v>
      </c>
      <c r="L105" s="124" t="s">
        <v>206</v>
      </c>
    </row>
    <row r="106" spans="1:12" s="7" customFormat="1" ht="66" customHeight="1">
      <c r="A106" s="287"/>
      <c r="B106" s="175"/>
      <c r="C106" s="173" t="s">
        <v>237</v>
      </c>
      <c r="D106" s="173"/>
      <c r="E106" s="173"/>
      <c r="F106" s="123" t="s">
        <v>218</v>
      </c>
      <c r="G106" s="66">
        <v>7540</v>
      </c>
      <c r="H106" s="67">
        <v>1</v>
      </c>
      <c r="I106" s="67" t="s">
        <v>204</v>
      </c>
      <c r="J106" s="125">
        <f t="shared" si="3"/>
        <v>7540</v>
      </c>
      <c r="K106" s="124" t="s">
        <v>229</v>
      </c>
      <c r="L106" s="124" t="s">
        <v>206</v>
      </c>
    </row>
    <row r="107" spans="1:12" s="7" customFormat="1" ht="66" customHeight="1">
      <c r="A107" s="287"/>
      <c r="B107" s="175"/>
      <c r="C107" s="173" t="s">
        <v>238</v>
      </c>
      <c r="D107" s="173"/>
      <c r="E107" s="173"/>
      <c r="F107" s="123" t="s">
        <v>218</v>
      </c>
      <c r="G107" s="66">
        <v>3480</v>
      </c>
      <c r="H107" s="67">
        <v>1</v>
      </c>
      <c r="I107" s="67" t="s">
        <v>215</v>
      </c>
      <c r="J107" s="125">
        <f t="shared" si="3"/>
        <v>3480</v>
      </c>
      <c r="K107" s="124" t="s">
        <v>229</v>
      </c>
      <c r="L107" s="124" t="s">
        <v>206</v>
      </c>
    </row>
    <row r="108" spans="1:12" s="7" customFormat="1" ht="66" customHeight="1">
      <c r="A108" s="287"/>
      <c r="B108" s="175"/>
      <c r="C108" s="173" t="s">
        <v>239</v>
      </c>
      <c r="D108" s="173"/>
      <c r="E108" s="173"/>
      <c r="F108" s="123" t="s">
        <v>218</v>
      </c>
      <c r="G108" s="66">
        <v>5800</v>
      </c>
      <c r="H108" s="67">
        <v>1</v>
      </c>
      <c r="I108" s="67" t="s">
        <v>215</v>
      </c>
      <c r="J108" s="125">
        <f t="shared" si="3"/>
        <v>5800</v>
      </c>
      <c r="K108" s="124" t="s">
        <v>229</v>
      </c>
      <c r="L108" s="124" t="s">
        <v>206</v>
      </c>
    </row>
    <row r="109" spans="1:12" s="7" customFormat="1" ht="66" customHeight="1">
      <c r="A109" s="287"/>
      <c r="B109" s="176"/>
      <c r="C109" s="173" t="s">
        <v>240</v>
      </c>
      <c r="D109" s="173"/>
      <c r="E109" s="173"/>
      <c r="F109" s="123" t="s">
        <v>218</v>
      </c>
      <c r="G109" s="66">
        <v>2900</v>
      </c>
      <c r="H109" s="67">
        <v>1</v>
      </c>
      <c r="I109" s="67" t="s">
        <v>204</v>
      </c>
      <c r="J109" s="125">
        <f t="shared" si="3"/>
        <v>2900</v>
      </c>
      <c r="K109" s="124" t="s">
        <v>229</v>
      </c>
      <c r="L109" s="124" t="s">
        <v>206</v>
      </c>
    </row>
    <row r="110" spans="1:12" s="7" customFormat="1" ht="79.5" customHeight="1">
      <c r="A110" s="287"/>
      <c r="B110" s="174" t="s">
        <v>304</v>
      </c>
      <c r="C110" s="173" t="s">
        <v>242</v>
      </c>
      <c r="D110" s="173"/>
      <c r="E110" s="173"/>
      <c r="F110" s="123" t="s">
        <v>218</v>
      </c>
      <c r="G110" s="66">
        <v>63800</v>
      </c>
      <c r="H110" s="67">
        <v>2</v>
      </c>
      <c r="I110" s="67" t="s">
        <v>204</v>
      </c>
      <c r="J110" s="125">
        <f t="shared" ref="J110" si="4">G110*H110</f>
        <v>127600</v>
      </c>
      <c r="K110" s="124" t="s">
        <v>241</v>
      </c>
      <c r="L110" s="124" t="s">
        <v>206</v>
      </c>
    </row>
    <row r="111" spans="1:12" s="7" customFormat="1" ht="79.5" customHeight="1">
      <c r="A111" s="287"/>
      <c r="B111" s="175"/>
      <c r="C111" s="173" t="s">
        <v>243</v>
      </c>
      <c r="D111" s="173"/>
      <c r="E111" s="173"/>
      <c r="F111" s="123" t="s">
        <v>218</v>
      </c>
      <c r="G111" s="66">
        <v>90000</v>
      </c>
      <c r="H111" s="67">
        <v>1</v>
      </c>
      <c r="I111" s="67" t="s">
        <v>204</v>
      </c>
      <c r="J111" s="125">
        <f t="shared" si="3"/>
        <v>90000</v>
      </c>
      <c r="K111" s="124" t="s">
        <v>241</v>
      </c>
      <c r="L111" s="124" t="s">
        <v>206</v>
      </c>
    </row>
    <row r="112" spans="1:12" s="7" customFormat="1" ht="79.5" customHeight="1">
      <c r="A112" s="287"/>
      <c r="B112" s="175"/>
      <c r="C112" s="173" t="s">
        <v>244</v>
      </c>
      <c r="D112" s="173"/>
      <c r="E112" s="173"/>
      <c r="F112" s="123" t="s">
        <v>218</v>
      </c>
      <c r="G112" s="66">
        <v>58000</v>
      </c>
      <c r="H112" s="67">
        <v>2</v>
      </c>
      <c r="I112" s="67" t="s">
        <v>204</v>
      </c>
      <c r="J112" s="125">
        <f t="shared" si="3"/>
        <v>116000</v>
      </c>
      <c r="K112" s="124" t="s">
        <v>241</v>
      </c>
      <c r="L112" s="124" t="s">
        <v>206</v>
      </c>
    </row>
    <row r="113" spans="1:12" s="7" customFormat="1" ht="79.5" customHeight="1">
      <c r="A113" s="287"/>
      <c r="B113" s="175"/>
      <c r="C113" s="173" t="s">
        <v>245</v>
      </c>
      <c r="D113" s="173"/>
      <c r="E113" s="173"/>
      <c r="F113" s="123" t="s">
        <v>218</v>
      </c>
      <c r="G113" s="66">
        <v>69601</v>
      </c>
      <c r="H113" s="67">
        <v>1</v>
      </c>
      <c r="I113" s="67" t="s">
        <v>204</v>
      </c>
      <c r="J113" s="125">
        <f t="shared" si="3"/>
        <v>69601</v>
      </c>
      <c r="K113" s="124" t="s">
        <v>241</v>
      </c>
      <c r="L113" s="124" t="s">
        <v>206</v>
      </c>
    </row>
    <row r="114" spans="1:12" s="7" customFormat="1" ht="79.5" customHeight="1">
      <c r="A114" s="287"/>
      <c r="B114" s="175"/>
      <c r="C114" s="173" t="s">
        <v>246</v>
      </c>
      <c r="D114" s="173"/>
      <c r="E114" s="173"/>
      <c r="F114" s="123" t="s">
        <v>218</v>
      </c>
      <c r="G114" s="66">
        <v>8700</v>
      </c>
      <c r="H114" s="67">
        <v>2</v>
      </c>
      <c r="I114" s="67" t="s">
        <v>204</v>
      </c>
      <c r="J114" s="125">
        <f t="shared" si="3"/>
        <v>17400</v>
      </c>
      <c r="K114" s="124" t="s">
        <v>241</v>
      </c>
      <c r="L114" s="124" t="s">
        <v>206</v>
      </c>
    </row>
    <row r="115" spans="1:12" s="7" customFormat="1" ht="79.5" customHeight="1">
      <c r="A115" s="287"/>
      <c r="B115" s="175"/>
      <c r="C115" s="173" t="s">
        <v>247</v>
      </c>
      <c r="D115" s="173"/>
      <c r="E115" s="173"/>
      <c r="F115" s="123" t="s">
        <v>218</v>
      </c>
      <c r="G115" s="66">
        <v>58000</v>
      </c>
      <c r="H115" s="67">
        <v>1</v>
      </c>
      <c r="I115" s="67" t="s">
        <v>204</v>
      </c>
      <c r="J115" s="125">
        <f t="shared" si="3"/>
        <v>58000</v>
      </c>
      <c r="K115" s="124" t="s">
        <v>241</v>
      </c>
      <c r="L115" s="124" t="s">
        <v>206</v>
      </c>
    </row>
    <row r="116" spans="1:12" s="7" customFormat="1" ht="79.5" customHeight="1">
      <c r="A116" s="287"/>
      <c r="B116" s="175"/>
      <c r="C116" s="173" t="s">
        <v>248</v>
      </c>
      <c r="D116" s="173"/>
      <c r="E116" s="173"/>
      <c r="F116" s="123" t="s">
        <v>218</v>
      </c>
      <c r="G116" s="66">
        <v>1740</v>
      </c>
      <c r="H116" s="67">
        <v>20</v>
      </c>
      <c r="I116" s="67" t="s">
        <v>204</v>
      </c>
      <c r="J116" s="125">
        <f t="shared" si="3"/>
        <v>34800</v>
      </c>
      <c r="K116" s="124" t="s">
        <v>241</v>
      </c>
      <c r="L116" s="124" t="s">
        <v>206</v>
      </c>
    </row>
    <row r="117" spans="1:12" s="7" customFormat="1" ht="79.5" customHeight="1">
      <c r="A117" s="287"/>
      <c r="B117" s="175"/>
      <c r="C117" s="173" t="s">
        <v>249</v>
      </c>
      <c r="D117" s="173"/>
      <c r="E117" s="173"/>
      <c r="F117" s="123" t="s">
        <v>218</v>
      </c>
      <c r="G117" s="66">
        <v>6960</v>
      </c>
      <c r="H117" s="67">
        <v>10</v>
      </c>
      <c r="I117" s="67" t="s">
        <v>204</v>
      </c>
      <c r="J117" s="125">
        <f t="shared" si="3"/>
        <v>69600</v>
      </c>
      <c r="K117" s="124" t="s">
        <v>241</v>
      </c>
      <c r="L117" s="124" t="s">
        <v>206</v>
      </c>
    </row>
    <row r="118" spans="1:12" s="7" customFormat="1" ht="79.5" customHeight="1">
      <c r="A118" s="287"/>
      <c r="B118" s="175"/>
      <c r="C118" s="173" t="s">
        <v>250</v>
      </c>
      <c r="D118" s="173"/>
      <c r="E118" s="173"/>
      <c r="F118" s="123" t="s">
        <v>218</v>
      </c>
      <c r="G118" s="66">
        <v>5800</v>
      </c>
      <c r="H118" s="67">
        <v>5</v>
      </c>
      <c r="I118" s="67" t="s">
        <v>204</v>
      </c>
      <c r="J118" s="125">
        <f t="shared" si="3"/>
        <v>29000</v>
      </c>
      <c r="K118" s="124" t="s">
        <v>241</v>
      </c>
      <c r="L118" s="124" t="s">
        <v>206</v>
      </c>
    </row>
    <row r="119" spans="1:12" s="7" customFormat="1" ht="79.5" customHeight="1">
      <c r="A119" s="287"/>
      <c r="B119" s="176"/>
      <c r="C119" s="173" t="s">
        <v>251</v>
      </c>
      <c r="D119" s="173"/>
      <c r="E119" s="173"/>
      <c r="F119" s="123" t="s">
        <v>218</v>
      </c>
      <c r="G119" s="66">
        <v>29000</v>
      </c>
      <c r="H119" s="67">
        <v>2</v>
      </c>
      <c r="I119" s="67" t="s">
        <v>204</v>
      </c>
      <c r="J119" s="125">
        <f t="shared" si="3"/>
        <v>58000</v>
      </c>
      <c r="K119" s="124" t="s">
        <v>241</v>
      </c>
      <c r="L119" s="124" t="s">
        <v>206</v>
      </c>
    </row>
    <row r="120" spans="1:12" s="7" customFormat="1" ht="66" customHeight="1">
      <c r="A120" s="287"/>
      <c r="B120" s="174" t="s">
        <v>305</v>
      </c>
      <c r="C120" s="173" t="s">
        <v>252</v>
      </c>
      <c r="D120" s="173"/>
      <c r="E120" s="173"/>
      <c r="F120" s="123" t="s">
        <v>218</v>
      </c>
      <c r="G120" s="66">
        <v>34800</v>
      </c>
      <c r="H120" s="67">
        <v>2</v>
      </c>
      <c r="I120" s="67" t="s">
        <v>204</v>
      </c>
      <c r="J120" s="125">
        <f t="shared" si="3"/>
        <v>69600</v>
      </c>
      <c r="K120" s="124" t="s">
        <v>253</v>
      </c>
      <c r="L120" s="124" t="s">
        <v>206</v>
      </c>
    </row>
    <row r="121" spans="1:12" s="7" customFormat="1" ht="66" customHeight="1">
      <c r="A121" s="287"/>
      <c r="B121" s="175"/>
      <c r="C121" s="173" t="s">
        <v>254</v>
      </c>
      <c r="D121" s="173"/>
      <c r="E121" s="173"/>
      <c r="F121" s="123" t="s">
        <v>218</v>
      </c>
      <c r="G121" s="66">
        <v>16240</v>
      </c>
      <c r="H121" s="67">
        <v>1</v>
      </c>
      <c r="I121" s="67" t="s">
        <v>204</v>
      </c>
      <c r="J121" s="125">
        <f t="shared" si="3"/>
        <v>16240</v>
      </c>
      <c r="K121" s="124" t="s">
        <v>253</v>
      </c>
      <c r="L121" s="124" t="s">
        <v>206</v>
      </c>
    </row>
    <row r="122" spans="1:12" s="7" customFormat="1" ht="66" customHeight="1">
      <c r="A122" s="287"/>
      <c r="B122" s="175"/>
      <c r="C122" s="173" t="s">
        <v>255</v>
      </c>
      <c r="D122" s="173"/>
      <c r="E122" s="173"/>
      <c r="F122" s="123" t="s">
        <v>218</v>
      </c>
      <c r="G122" s="66">
        <v>46401</v>
      </c>
      <c r="H122" s="67">
        <v>1</v>
      </c>
      <c r="I122" s="67" t="s">
        <v>204</v>
      </c>
      <c r="J122" s="125">
        <f t="shared" si="3"/>
        <v>46401</v>
      </c>
      <c r="K122" s="124" t="s">
        <v>253</v>
      </c>
      <c r="L122" s="124" t="s">
        <v>206</v>
      </c>
    </row>
    <row r="123" spans="1:12" s="7" customFormat="1" ht="66" customHeight="1">
      <c r="A123" s="287"/>
      <c r="B123" s="175"/>
      <c r="C123" s="173" t="s">
        <v>256</v>
      </c>
      <c r="D123" s="173"/>
      <c r="E123" s="173"/>
      <c r="F123" s="123" t="s">
        <v>218</v>
      </c>
      <c r="G123" s="66">
        <v>11600</v>
      </c>
      <c r="H123" s="67">
        <v>2</v>
      </c>
      <c r="I123" s="67" t="s">
        <v>204</v>
      </c>
      <c r="J123" s="125">
        <f t="shared" si="3"/>
        <v>23200</v>
      </c>
      <c r="K123" s="124" t="s">
        <v>253</v>
      </c>
      <c r="L123" s="124" t="s">
        <v>206</v>
      </c>
    </row>
    <row r="124" spans="1:12" s="7" customFormat="1" ht="66" customHeight="1">
      <c r="A124" s="287"/>
      <c r="B124" s="175"/>
      <c r="C124" s="173" t="s">
        <v>257</v>
      </c>
      <c r="D124" s="173"/>
      <c r="E124" s="173"/>
      <c r="F124" s="123" t="s">
        <v>218</v>
      </c>
      <c r="G124" s="66">
        <v>81200</v>
      </c>
      <c r="H124" s="67">
        <v>1</v>
      </c>
      <c r="I124" s="67" t="s">
        <v>204</v>
      </c>
      <c r="J124" s="125">
        <f t="shared" si="3"/>
        <v>81200</v>
      </c>
      <c r="K124" s="124" t="s">
        <v>253</v>
      </c>
      <c r="L124" s="124" t="s">
        <v>206</v>
      </c>
    </row>
    <row r="125" spans="1:12" s="7" customFormat="1" ht="66" customHeight="1">
      <c r="A125" s="287"/>
      <c r="B125" s="175"/>
      <c r="C125" s="173" t="s">
        <v>258</v>
      </c>
      <c r="D125" s="173"/>
      <c r="E125" s="173"/>
      <c r="F125" s="123" t="s">
        <v>218</v>
      </c>
      <c r="G125" s="66">
        <v>4640</v>
      </c>
      <c r="H125" s="67">
        <v>1</v>
      </c>
      <c r="I125" s="67" t="s">
        <v>204</v>
      </c>
      <c r="J125" s="125">
        <v>4640</v>
      </c>
      <c r="K125" s="124" t="s">
        <v>253</v>
      </c>
      <c r="L125" s="124" t="s">
        <v>206</v>
      </c>
    </row>
    <row r="126" spans="1:12" s="7" customFormat="1" ht="66" customHeight="1">
      <c r="A126" s="287"/>
      <c r="B126" s="176"/>
      <c r="C126" s="173" t="s">
        <v>259</v>
      </c>
      <c r="D126" s="173"/>
      <c r="E126" s="173"/>
      <c r="F126" s="123" t="s">
        <v>218</v>
      </c>
      <c r="G126" s="66">
        <v>17400</v>
      </c>
      <c r="H126" s="67">
        <v>1</v>
      </c>
      <c r="I126" s="67" t="s">
        <v>204</v>
      </c>
      <c r="J126" s="125">
        <f t="shared" si="3"/>
        <v>17400</v>
      </c>
      <c r="K126" s="124" t="s">
        <v>253</v>
      </c>
      <c r="L126" s="124" t="s">
        <v>206</v>
      </c>
    </row>
    <row r="127" spans="1:12" s="7" customFormat="1" ht="66" customHeight="1">
      <c r="A127" s="287"/>
      <c r="B127" s="177" t="s">
        <v>306</v>
      </c>
      <c r="C127" s="173" t="s">
        <v>260</v>
      </c>
      <c r="D127" s="173"/>
      <c r="E127" s="173"/>
      <c r="F127" s="123" t="s">
        <v>218</v>
      </c>
      <c r="G127" s="66">
        <v>11600</v>
      </c>
      <c r="H127" s="67">
        <v>7</v>
      </c>
      <c r="I127" s="67" t="s">
        <v>215</v>
      </c>
      <c r="J127" s="68">
        <f>G127*H127</f>
        <v>81200</v>
      </c>
      <c r="K127" s="124" t="s">
        <v>261</v>
      </c>
      <c r="L127" s="124" t="s">
        <v>206</v>
      </c>
    </row>
    <row r="128" spans="1:12" s="7" customFormat="1" ht="66" customHeight="1">
      <c r="A128" s="288"/>
      <c r="B128" s="178"/>
      <c r="C128" s="173" t="s">
        <v>262</v>
      </c>
      <c r="D128" s="173"/>
      <c r="E128" s="173"/>
      <c r="F128" s="123" t="s">
        <v>218</v>
      </c>
      <c r="G128" s="66">
        <v>167005</v>
      </c>
      <c r="H128" s="67">
        <v>1</v>
      </c>
      <c r="I128" s="67" t="s">
        <v>204</v>
      </c>
      <c r="J128" s="68">
        <f t="shared" ref="J128" si="5">G128*H128</f>
        <v>167005</v>
      </c>
      <c r="K128" s="124" t="s">
        <v>261</v>
      </c>
      <c r="L128" s="124" t="s">
        <v>206</v>
      </c>
    </row>
    <row r="129" spans="1:12" s="7" customFormat="1" ht="21" customHeight="1">
      <c r="A129" s="65"/>
      <c r="D129" s="233" t="s">
        <v>110</v>
      </c>
      <c r="E129" s="234"/>
      <c r="F129" s="235"/>
      <c r="G129" s="69"/>
      <c r="H129" s="69"/>
      <c r="I129" s="69"/>
      <c r="J129" s="76">
        <f>SUM(J94:J128)</f>
        <v>2252353</v>
      </c>
      <c r="K129" s="77"/>
      <c r="L129" s="69"/>
    </row>
    <row r="130" spans="1:12" s="7" customFormat="1" ht="15.75">
      <c r="B130" s="50"/>
      <c r="C130" s="78"/>
      <c r="D130" s="79"/>
      <c r="E130" s="79"/>
      <c r="F130" s="80"/>
      <c r="G130" s="54"/>
      <c r="H130" s="81"/>
      <c r="I130" s="81"/>
      <c r="J130" s="81"/>
      <c r="K130" s="81"/>
    </row>
    <row r="131" spans="1:12" s="7" customFormat="1" ht="15.75">
      <c r="B131" s="50"/>
      <c r="C131" s="78"/>
      <c r="D131" s="79"/>
      <c r="E131" s="79"/>
      <c r="F131" s="80"/>
      <c r="G131" s="54"/>
      <c r="H131" s="81"/>
      <c r="I131" s="81"/>
      <c r="J131" s="81"/>
      <c r="K131" s="81"/>
    </row>
    <row r="132" spans="1:12" s="7" customFormat="1" ht="32.25" customHeight="1">
      <c r="A132" s="166" t="s">
        <v>147</v>
      </c>
      <c r="B132" s="166"/>
      <c r="C132" s="166"/>
      <c r="D132" s="166"/>
      <c r="E132" s="166"/>
      <c r="F132" s="166"/>
      <c r="G132" s="166"/>
      <c r="H132" s="166"/>
      <c r="I132" s="166"/>
      <c r="J132" s="166"/>
    </row>
    <row r="133" spans="1:12" s="7" customFormat="1" ht="26.25" customHeight="1">
      <c r="A133" s="166" t="s">
        <v>148</v>
      </c>
      <c r="B133" s="166"/>
      <c r="C133" s="166"/>
      <c r="D133" s="166"/>
      <c r="E133" s="166"/>
      <c r="F133" s="166"/>
      <c r="G133" s="166"/>
      <c r="H133" s="166"/>
      <c r="I133" s="166"/>
      <c r="J133" s="166"/>
    </row>
    <row r="134" spans="1:12" s="7" customFormat="1" ht="15.75">
      <c r="A134" s="167" t="s">
        <v>26</v>
      </c>
      <c r="B134" s="167"/>
      <c r="C134" s="168" t="s">
        <v>149</v>
      </c>
      <c r="D134" s="170" t="s">
        <v>150</v>
      </c>
      <c r="E134" s="168" t="s">
        <v>151</v>
      </c>
      <c r="F134" s="172" t="s">
        <v>84</v>
      </c>
      <c r="G134" s="172"/>
      <c r="H134" s="167" t="s">
        <v>24</v>
      </c>
      <c r="I134" s="167" t="s">
        <v>27</v>
      </c>
      <c r="J134" s="167"/>
    </row>
    <row r="135" spans="1:12" s="7" customFormat="1" ht="84.75" customHeight="1">
      <c r="A135" s="119" t="s">
        <v>82</v>
      </c>
      <c r="B135" s="118" t="s">
        <v>83</v>
      </c>
      <c r="C135" s="169"/>
      <c r="D135" s="170"/>
      <c r="E135" s="171"/>
      <c r="F135" s="119" t="s">
        <v>82</v>
      </c>
      <c r="G135" s="118" t="s">
        <v>85</v>
      </c>
      <c r="H135" s="167"/>
      <c r="I135" s="119" t="s">
        <v>28</v>
      </c>
      <c r="J135" s="82" t="s">
        <v>81</v>
      </c>
    </row>
    <row r="136" spans="1:12" s="7" customFormat="1" ht="15">
      <c r="A136" s="126" t="s">
        <v>263</v>
      </c>
      <c r="B136" s="126" t="s">
        <v>263</v>
      </c>
      <c r="C136" s="126" t="s">
        <v>263</v>
      </c>
      <c r="D136" s="126" t="s">
        <v>263</v>
      </c>
      <c r="E136" s="126" t="s">
        <v>263</v>
      </c>
      <c r="F136" s="126" t="s">
        <v>263</v>
      </c>
      <c r="G136" s="126" t="s">
        <v>263</v>
      </c>
      <c r="H136" s="126" t="s">
        <v>263</v>
      </c>
      <c r="I136" s="126" t="s">
        <v>263</v>
      </c>
      <c r="J136" s="126" t="s">
        <v>263</v>
      </c>
    </row>
    <row r="137" spans="1:12" s="7" customFormat="1" ht="15">
      <c r="A137" s="83"/>
      <c r="B137" s="83"/>
      <c r="C137" s="83"/>
      <c r="D137" s="83"/>
      <c r="E137" s="83"/>
      <c r="F137" s="83"/>
      <c r="G137" s="83"/>
      <c r="H137" s="83"/>
      <c r="I137" s="83"/>
      <c r="J137" s="83"/>
    </row>
    <row r="138" spans="1:12" s="7" customFormat="1" ht="15">
      <c r="A138" s="83"/>
      <c r="B138" s="83"/>
      <c r="C138" s="83"/>
      <c r="D138" s="83"/>
      <c r="E138" s="83"/>
      <c r="F138" s="83"/>
      <c r="G138" s="83"/>
      <c r="H138" s="83"/>
      <c r="I138" s="83"/>
      <c r="J138" s="83"/>
    </row>
    <row r="139" spans="1:12" s="7" customFormat="1" ht="15">
      <c r="A139" s="83"/>
      <c r="B139" s="83"/>
      <c r="C139" s="83"/>
      <c r="D139" s="83"/>
      <c r="E139" s="83"/>
      <c r="F139" s="83"/>
      <c r="G139" s="83"/>
      <c r="H139" s="83"/>
      <c r="I139" s="83"/>
      <c r="J139" s="83"/>
    </row>
    <row r="140" spans="1:12" s="7" customFormat="1" ht="15.75" customHeight="1">
      <c r="A140" s="83"/>
      <c r="B140" s="83"/>
      <c r="C140" s="83"/>
      <c r="D140" s="83"/>
      <c r="E140" s="83"/>
      <c r="F140" s="83"/>
      <c r="G140" s="83"/>
      <c r="H140" s="83"/>
      <c r="I140" s="83"/>
      <c r="J140" s="83"/>
    </row>
    <row r="141" spans="1:12" s="7" customFormat="1" ht="15.75">
      <c r="B141" s="50"/>
      <c r="C141" s="78"/>
      <c r="D141" s="79"/>
      <c r="E141" s="79"/>
      <c r="F141" s="80"/>
      <c r="G141" s="119" t="s">
        <v>29</v>
      </c>
      <c r="H141" s="84" t="s">
        <v>129</v>
      </c>
      <c r="I141" s="84" t="s">
        <v>129</v>
      </c>
      <c r="J141" s="84" t="s">
        <v>129</v>
      </c>
    </row>
    <row r="142" spans="1:12" s="48" customFormat="1" ht="15.75">
      <c r="B142" s="47"/>
      <c r="C142" s="85"/>
      <c r="D142" s="86"/>
      <c r="E142" s="86"/>
      <c r="F142" s="87"/>
      <c r="G142" s="54"/>
      <c r="H142" s="81"/>
      <c r="I142" s="81"/>
      <c r="J142" s="81"/>
      <c r="K142" s="81"/>
    </row>
    <row r="143" spans="1:12" s="48" customFormat="1" ht="15.75">
      <c r="B143" s="47"/>
      <c r="C143" s="85"/>
      <c r="D143" s="86"/>
      <c r="E143" s="86"/>
      <c r="F143" s="87"/>
      <c r="G143" s="54"/>
      <c r="H143" s="81"/>
      <c r="I143" s="81"/>
      <c r="J143" s="81"/>
      <c r="K143" s="81"/>
    </row>
    <row r="144" spans="1:12" s="48" customFormat="1" ht="27.75" customHeight="1">
      <c r="A144" s="166" t="s">
        <v>152</v>
      </c>
      <c r="B144" s="166"/>
      <c r="C144" s="166"/>
      <c r="D144" s="166"/>
      <c r="E144" s="166"/>
      <c r="F144" s="166"/>
      <c r="G144" s="166"/>
      <c r="H144" s="166"/>
      <c r="I144" s="166"/>
      <c r="J144" s="166"/>
      <c r="K144" s="166"/>
    </row>
    <row r="145" spans="1:11" s="48" customFormat="1" ht="28.5" customHeight="1">
      <c r="A145" s="166" t="s">
        <v>153</v>
      </c>
      <c r="B145" s="166"/>
      <c r="C145" s="166"/>
      <c r="D145" s="166"/>
      <c r="E145" s="166"/>
      <c r="F145" s="166"/>
      <c r="G145" s="166"/>
      <c r="H145" s="166"/>
      <c r="I145" s="166"/>
      <c r="J145" s="166"/>
      <c r="K145" s="166"/>
    </row>
    <row r="146" spans="1:11" s="48" customFormat="1" ht="15.75">
      <c r="A146" s="167" t="s">
        <v>130</v>
      </c>
      <c r="B146" s="167"/>
      <c r="C146" s="168" t="s">
        <v>149</v>
      </c>
      <c r="D146" s="170" t="s">
        <v>150</v>
      </c>
      <c r="E146" s="171" t="s">
        <v>30</v>
      </c>
      <c r="F146" s="172" t="s">
        <v>84</v>
      </c>
      <c r="G146" s="172"/>
      <c r="H146" s="172" t="s">
        <v>24</v>
      </c>
      <c r="I146" s="172" t="s">
        <v>131</v>
      </c>
      <c r="J146" s="167" t="s">
        <v>31</v>
      </c>
      <c r="K146" s="167"/>
    </row>
    <row r="147" spans="1:11" s="48" customFormat="1" ht="112.5" customHeight="1">
      <c r="A147" s="119" t="s">
        <v>82</v>
      </c>
      <c r="B147" s="118" t="s">
        <v>83</v>
      </c>
      <c r="C147" s="169"/>
      <c r="D147" s="170"/>
      <c r="E147" s="171"/>
      <c r="F147" s="119" t="s">
        <v>82</v>
      </c>
      <c r="G147" s="118" t="s">
        <v>85</v>
      </c>
      <c r="H147" s="172"/>
      <c r="I147" s="172"/>
      <c r="J147" s="119" t="s">
        <v>28</v>
      </c>
      <c r="K147" s="82" t="s">
        <v>81</v>
      </c>
    </row>
    <row r="148" spans="1:11" s="48" customFormat="1" ht="15">
      <c r="A148" s="127">
        <v>521200024</v>
      </c>
      <c r="B148" s="128" t="s">
        <v>264</v>
      </c>
      <c r="C148" s="129">
        <v>2</v>
      </c>
      <c r="D148" s="129">
        <v>1</v>
      </c>
      <c r="E148" s="129">
        <v>3</v>
      </c>
      <c r="F148" s="130" t="s">
        <v>265</v>
      </c>
      <c r="G148" s="130" t="s">
        <v>266</v>
      </c>
      <c r="H148" s="131" t="s">
        <v>267</v>
      </c>
      <c r="I148" s="131">
        <v>71</v>
      </c>
      <c r="J148" s="131">
        <v>145</v>
      </c>
      <c r="K148" s="131">
        <v>148</v>
      </c>
    </row>
    <row r="149" spans="1:11" s="48" customFormat="1" ht="15">
      <c r="A149" s="127">
        <v>551400061</v>
      </c>
      <c r="B149" s="128" t="s">
        <v>268</v>
      </c>
      <c r="C149" s="129">
        <v>2</v>
      </c>
      <c r="D149" s="129">
        <v>1</v>
      </c>
      <c r="E149" s="129">
        <v>3</v>
      </c>
      <c r="F149" s="130" t="s">
        <v>269</v>
      </c>
      <c r="G149" s="130" t="s">
        <v>270</v>
      </c>
      <c r="H149" s="131" t="s">
        <v>267</v>
      </c>
      <c r="I149" s="131">
        <v>177</v>
      </c>
      <c r="J149" s="131">
        <v>180</v>
      </c>
      <c r="K149" s="131">
        <v>179</v>
      </c>
    </row>
    <row r="150" spans="1:11" s="48" customFormat="1" ht="15">
      <c r="A150" s="127">
        <v>533100035</v>
      </c>
      <c r="B150" s="128" t="s">
        <v>271</v>
      </c>
      <c r="C150" s="129">
        <v>2</v>
      </c>
      <c r="D150" s="129">
        <v>1</v>
      </c>
      <c r="E150" s="129">
        <v>3</v>
      </c>
      <c r="F150" s="130" t="s">
        <v>272</v>
      </c>
      <c r="G150" s="130" t="s">
        <v>273</v>
      </c>
      <c r="H150" s="131" t="s">
        <v>267</v>
      </c>
      <c r="I150" s="131">
        <v>150</v>
      </c>
      <c r="J150" s="131">
        <v>160</v>
      </c>
      <c r="K150" s="131">
        <v>168</v>
      </c>
    </row>
    <row r="151" spans="1:11" s="48" customFormat="1" ht="22.5">
      <c r="A151" s="127">
        <v>512700011</v>
      </c>
      <c r="B151" s="128" t="s">
        <v>274</v>
      </c>
      <c r="C151" s="129">
        <v>2</v>
      </c>
      <c r="D151" s="129">
        <v>1</v>
      </c>
      <c r="E151" s="129">
        <v>3</v>
      </c>
      <c r="F151" s="130" t="s">
        <v>275</v>
      </c>
      <c r="G151" s="130" t="s">
        <v>276</v>
      </c>
      <c r="H151" s="131" t="s">
        <v>267</v>
      </c>
      <c r="I151" s="131">
        <v>103</v>
      </c>
      <c r="J151" s="131">
        <v>100</v>
      </c>
      <c r="K151" s="131">
        <v>98</v>
      </c>
    </row>
    <row r="152" spans="1:11" s="48" customFormat="1" ht="15">
      <c r="A152" s="127">
        <v>551500005</v>
      </c>
      <c r="B152" s="128" t="s">
        <v>277</v>
      </c>
      <c r="C152" s="129">
        <v>2</v>
      </c>
      <c r="D152" s="129">
        <v>1</v>
      </c>
      <c r="E152" s="129">
        <v>3</v>
      </c>
      <c r="F152" s="130" t="s">
        <v>278</v>
      </c>
      <c r="G152" s="130" t="s">
        <v>279</v>
      </c>
      <c r="H152" s="131" t="s">
        <v>267</v>
      </c>
      <c r="I152" s="131">
        <v>234</v>
      </c>
      <c r="J152" s="131">
        <v>267</v>
      </c>
      <c r="K152" s="131">
        <v>294</v>
      </c>
    </row>
    <row r="153" spans="1:11" s="48" customFormat="1" ht="15">
      <c r="A153" s="127">
        <v>571400001</v>
      </c>
      <c r="B153" s="128" t="s">
        <v>280</v>
      </c>
      <c r="C153" s="129">
        <v>2</v>
      </c>
      <c r="D153" s="129">
        <v>1</v>
      </c>
      <c r="E153" s="129">
        <v>3</v>
      </c>
      <c r="F153" s="130" t="s">
        <v>278</v>
      </c>
      <c r="G153" s="130" t="s">
        <v>279</v>
      </c>
      <c r="H153" s="131" t="s">
        <v>267</v>
      </c>
      <c r="I153" s="131">
        <v>229</v>
      </c>
      <c r="J153" s="131">
        <v>263</v>
      </c>
      <c r="K153" s="131">
        <v>290</v>
      </c>
    </row>
    <row r="154" spans="1:11" s="48" customFormat="1" ht="15">
      <c r="A154" s="127">
        <v>551300281</v>
      </c>
      <c r="B154" s="128" t="s">
        <v>281</v>
      </c>
      <c r="C154" s="129">
        <v>2</v>
      </c>
      <c r="D154" s="129">
        <v>1</v>
      </c>
      <c r="E154" s="129">
        <v>3</v>
      </c>
      <c r="F154" s="130" t="s">
        <v>278</v>
      </c>
      <c r="G154" s="130" t="s">
        <v>279</v>
      </c>
      <c r="H154" s="131" t="s">
        <v>267</v>
      </c>
      <c r="I154" s="131">
        <v>200</v>
      </c>
      <c r="J154" s="131">
        <v>240</v>
      </c>
      <c r="K154" s="131">
        <v>272</v>
      </c>
    </row>
    <row r="155" spans="1:11" s="48" customFormat="1" ht="15">
      <c r="A155" s="127">
        <v>533100032</v>
      </c>
      <c r="B155" s="128" t="s">
        <v>282</v>
      </c>
      <c r="C155" s="129">
        <v>2</v>
      </c>
      <c r="D155" s="129">
        <v>1</v>
      </c>
      <c r="E155" s="129">
        <v>3</v>
      </c>
      <c r="F155" s="130" t="s">
        <v>272</v>
      </c>
      <c r="G155" s="130" t="s">
        <v>273</v>
      </c>
      <c r="H155" s="131" t="s">
        <v>267</v>
      </c>
      <c r="I155" s="131">
        <v>191</v>
      </c>
      <c r="J155" s="131">
        <v>193</v>
      </c>
      <c r="K155" s="131">
        <v>194</v>
      </c>
    </row>
    <row r="156" spans="1:11" s="48" customFormat="1" ht="15">
      <c r="A156" s="127">
        <v>533100045</v>
      </c>
      <c r="B156" s="128" t="s">
        <v>283</v>
      </c>
      <c r="C156" s="129">
        <v>2</v>
      </c>
      <c r="D156" s="129">
        <v>1</v>
      </c>
      <c r="E156" s="129">
        <v>3</v>
      </c>
      <c r="F156" s="130" t="s">
        <v>284</v>
      </c>
      <c r="G156" s="130" t="s">
        <v>285</v>
      </c>
      <c r="H156" s="131" t="s">
        <v>267</v>
      </c>
      <c r="I156" s="131">
        <v>200</v>
      </c>
      <c r="J156" s="131">
        <v>205</v>
      </c>
      <c r="K156" s="131">
        <v>208</v>
      </c>
    </row>
    <row r="157" spans="1:11" s="48" customFormat="1" ht="22.5">
      <c r="A157" s="127">
        <v>521300154</v>
      </c>
      <c r="B157" s="128" t="s">
        <v>286</v>
      </c>
      <c r="C157" s="129">
        <v>2</v>
      </c>
      <c r="D157" s="129">
        <v>1</v>
      </c>
      <c r="E157" s="129">
        <v>3</v>
      </c>
      <c r="F157" s="130" t="s">
        <v>265</v>
      </c>
      <c r="G157" s="130" t="s">
        <v>266</v>
      </c>
      <c r="H157" s="131" t="s">
        <v>267</v>
      </c>
      <c r="I157" s="131">
        <v>122</v>
      </c>
      <c r="J157" s="131">
        <v>131</v>
      </c>
      <c r="K157" s="131">
        <v>128</v>
      </c>
    </row>
    <row r="158" spans="1:11" s="48" customFormat="1" ht="22.5">
      <c r="A158" s="127">
        <v>552000041</v>
      </c>
      <c r="B158" s="128" t="s">
        <v>287</v>
      </c>
      <c r="C158" s="129">
        <v>2</v>
      </c>
      <c r="D158" s="129">
        <v>1</v>
      </c>
      <c r="E158" s="129">
        <v>3</v>
      </c>
      <c r="F158" s="130" t="s">
        <v>278</v>
      </c>
      <c r="G158" s="130" t="s">
        <v>279</v>
      </c>
      <c r="H158" s="131" t="s">
        <v>267</v>
      </c>
      <c r="I158" s="131">
        <v>78</v>
      </c>
      <c r="J158" s="131">
        <v>102</v>
      </c>
      <c r="K158" s="131">
        <v>122</v>
      </c>
    </row>
    <row r="159" spans="1:11" s="48" customFormat="1" ht="15">
      <c r="A159" s="127">
        <v>551200053</v>
      </c>
      <c r="B159" s="128" t="s">
        <v>288</v>
      </c>
      <c r="C159" s="129">
        <v>2</v>
      </c>
      <c r="D159" s="129">
        <v>1</v>
      </c>
      <c r="E159" s="129">
        <v>3</v>
      </c>
      <c r="F159" s="130" t="s">
        <v>278</v>
      </c>
      <c r="G159" s="130" t="s">
        <v>279</v>
      </c>
      <c r="H159" s="131" t="s">
        <v>267</v>
      </c>
      <c r="I159" s="131">
        <v>92</v>
      </c>
      <c r="J159" s="131">
        <v>114</v>
      </c>
      <c r="K159" s="131">
        <v>131</v>
      </c>
    </row>
    <row r="160" spans="1:11" s="48" customFormat="1" ht="15">
      <c r="A160" s="127">
        <v>551100151</v>
      </c>
      <c r="B160" s="128" t="s">
        <v>289</v>
      </c>
      <c r="C160" s="129">
        <v>2</v>
      </c>
      <c r="D160" s="129">
        <v>1</v>
      </c>
      <c r="E160" s="129">
        <v>3</v>
      </c>
      <c r="F160" s="130" t="s">
        <v>278</v>
      </c>
      <c r="G160" s="130" t="s">
        <v>279</v>
      </c>
      <c r="H160" s="131" t="s">
        <v>267</v>
      </c>
      <c r="I160" s="131">
        <v>90</v>
      </c>
      <c r="J160" s="131">
        <v>112</v>
      </c>
      <c r="K160" s="131">
        <v>130</v>
      </c>
    </row>
    <row r="161" spans="1:12" s="48" customFormat="1" ht="15">
      <c r="A161" s="127">
        <v>533502183</v>
      </c>
      <c r="B161" s="128" t="s">
        <v>290</v>
      </c>
      <c r="C161" s="129">
        <v>2</v>
      </c>
      <c r="D161" s="129">
        <v>1</v>
      </c>
      <c r="E161" s="129">
        <v>3</v>
      </c>
      <c r="F161" s="130" t="s">
        <v>272</v>
      </c>
      <c r="G161" s="130" t="s">
        <v>273</v>
      </c>
      <c r="H161" s="131" t="s">
        <v>267</v>
      </c>
      <c r="I161" s="131">
        <v>224</v>
      </c>
      <c r="J161" s="131">
        <v>259</v>
      </c>
      <c r="K161" s="131">
        <v>287</v>
      </c>
    </row>
    <row r="162" spans="1:12" s="48" customFormat="1" ht="22.5">
      <c r="A162" s="127">
        <v>533502184</v>
      </c>
      <c r="B162" s="128" t="s">
        <v>291</v>
      </c>
      <c r="C162" s="129">
        <v>2</v>
      </c>
      <c r="D162" s="129">
        <v>1</v>
      </c>
      <c r="E162" s="129">
        <v>3</v>
      </c>
      <c r="F162" s="130" t="s">
        <v>272</v>
      </c>
      <c r="G162" s="130" t="s">
        <v>273</v>
      </c>
      <c r="H162" s="131" t="s">
        <v>267</v>
      </c>
      <c r="I162" s="131">
        <v>136</v>
      </c>
      <c r="J162" s="131">
        <v>149</v>
      </c>
      <c r="K162" s="131">
        <v>159</v>
      </c>
    </row>
    <row r="163" spans="1:12" s="48" customFormat="1" ht="15.75">
      <c r="A163" s="7"/>
      <c r="B163" s="7"/>
      <c r="C163" s="7"/>
      <c r="D163" s="7"/>
      <c r="E163" s="7"/>
      <c r="F163" s="7"/>
      <c r="G163" s="119" t="s">
        <v>29</v>
      </c>
      <c r="H163" s="88"/>
      <c r="I163" s="89">
        <f>SUM(I148:I162)</f>
        <v>2297</v>
      </c>
      <c r="J163" s="89">
        <f>SUM(J148:J162)</f>
        <v>2620</v>
      </c>
      <c r="K163" s="89">
        <f>SUM(K148:K162)</f>
        <v>2808</v>
      </c>
    </row>
    <row r="164" spans="1:12" s="48" customFormat="1" ht="15.75">
      <c r="B164" s="47"/>
      <c r="C164" s="85"/>
      <c r="D164" s="86"/>
      <c r="E164" s="86"/>
      <c r="F164" s="87"/>
      <c r="G164" s="54"/>
      <c r="H164" s="81"/>
      <c r="I164" s="81"/>
      <c r="J164" s="81"/>
      <c r="K164" s="81"/>
    </row>
    <row r="165" spans="1:12" s="48" customFormat="1" ht="15.75">
      <c r="B165" s="47"/>
      <c r="C165" s="85"/>
      <c r="D165" s="86"/>
      <c r="E165" s="86"/>
      <c r="F165" s="87"/>
      <c r="G165" s="54"/>
      <c r="H165" s="81"/>
      <c r="I165" s="81"/>
      <c r="J165" s="81"/>
      <c r="K165" s="81"/>
    </row>
    <row r="166" spans="1:12" s="48" customFormat="1" ht="15.75">
      <c r="B166" s="47"/>
      <c r="C166" s="85"/>
      <c r="D166" s="86"/>
      <c r="E166" s="86"/>
      <c r="F166" s="87"/>
      <c r="G166" s="54"/>
      <c r="H166" s="81"/>
      <c r="I166" s="81"/>
      <c r="J166" s="81"/>
      <c r="K166" s="81"/>
    </row>
    <row r="167" spans="1:12" s="7" customFormat="1" ht="15">
      <c r="A167" s="90"/>
      <c r="B167" s="75"/>
      <c r="C167" s="75"/>
      <c r="D167" s="75"/>
      <c r="E167" s="75"/>
      <c r="F167" s="75"/>
      <c r="G167" s="75"/>
      <c r="H167" s="75"/>
      <c r="I167" s="75"/>
      <c r="J167" s="75"/>
      <c r="K167" s="75"/>
    </row>
    <row r="168" spans="1:12" s="7" customFormat="1" ht="15.75">
      <c r="A168" s="152" t="s">
        <v>32</v>
      </c>
      <c r="B168" s="153"/>
      <c r="C168" s="153"/>
      <c r="D168" s="153"/>
      <c r="E168" s="153"/>
      <c r="F168" s="153"/>
      <c r="G168" s="154"/>
      <c r="H168" s="155">
        <v>14984</v>
      </c>
      <c r="I168" s="156"/>
      <c r="J168" s="75"/>
      <c r="K168" s="75"/>
    </row>
    <row r="169" spans="1:12" s="7" customFormat="1" ht="15" customHeight="1">
      <c r="A169" s="91"/>
      <c r="B169" s="91"/>
      <c r="C169" s="91"/>
      <c r="D169" s="91"/>
      <c r="E169" s="91"/>
      <c r="F169" s="91"/>
      <c r="G169" s="91"/>
      <c r="H169" s="92"/>
      <c r="I169" s="92"/>
      <c r="J169" s="93"/>
      <c r="K169" s="93"/>
      <c r="L169" s="48"/>
    </row>
    <row r="170" spans="1:12" s="7" customFormat="1" ht="15.75">
      <c r="A170" s="94"/>
      <c r="B170" s="157" t="s">
        <v>33</v>
      </c>
      <c r="C170" s="157"/>
      <c r="D170" s="157"/>
      <c r="E170" s="157"/>
      <c r="F170" s="157"/>
      <c r="G170" s="157"/>
      <c r="H170" s="157"/>
      <c r="J170" s="94"/>
      <c r="K170" s="94"/>
    </row>
    <row r="171" spans="1:12" s="7" customFormat="1" ht="15.75">
      <c r="A171" s="94"/>
      <c r="B171" s="158"/>
      <c r="C171" s="159"/>
      <c r="D171" s="117" t="s">
        <v>94</v>
      </c>
      <c r="E171" s="117" t="s">
        <v>34</v>
      </c>
      <c r="F171" s="117" t="s">
        <v>35</v>
      </c>
      <c r="G171" s="117" t="s">
        <v>36</v>
      </c>
      <c r="H171" s="117" t="s">
        <v>37</v>
      </c>
      <c r="I171" s="117" t="s">
        <v>3</v>
      </c>
      <c r="J171" s="94"/>
    </row>
    <row r="172" spans="1:12" s="7" customFormat="1" ht="21.75" customHeight="1">
      <c r="A172" s="95"/>
      <c r="B172" s="160" t="s">
        <v>38</v>
      </c>
      <c r="C172" s="161"/>
      <c r="D172" s="132" t="s">
        <v>129</v>
      </c>
      <c r="E172" s="132" t="s">
        <v>129</v>
      </c>
      <c r="F172" s="132" t="s">
        <v>129</v>
      </c>
      <c r="G172" s="132" t="s">
        <v>129</v>
      </c>
      <c r="H172" s="132" t="s">
        <v>129</v>
      </c>
      <c r="I172" s="132" t="s">
        <v>129</v>
      </c>
      <c r="J172" s="96"/>
    </row>
    <row r="173" spans="1:12" s="7" customFormat="1" ht="51.75" customHeight="1">
      <c r="A173" s="95"/>
      <c r="B173" s="160" t="s">
        <v>101</v>
      </c>
      <c r="C173" s="161"/>
      <c r="D173" s="132" t="s">
        <v>129</v>
      </c>
      <c r="E173" s="132" t="s">
        <v>129</v>
      </c>
      <c r="F173" s="132" t="s">
        <v>129</v>
      </c>
      <c r="G173" s="132" t="s">
        <v>129</v>
      </c>
      <c r="H173" s="132" t="s">
        <v>129</v>
      </c>
      <c r="I173" s="132" t="s">
        <v>129</v>
      </c>
      <c r="J173" s="96"/>
    </row>
    <row r="174" spans="1:12" s="7" customFormat="1" ht="25.5" customHeight="1">
      <c r="A174" s="95"/>
      <c r="B174" s="160" t="s">
        <v>39</v>
      </c>
      <c r="C174" s="161"/>
      <c r="D174" s="132" t="s">
        <v>129</v>
      </c>
      <c r="E174" s="132">
        <v>15</v>
      </c>
      <c r="F174" s="132" t="s">
        <v>129</v>
      </c>
      <c r="G174" s="132" t="s">
        <v>129</v>
      </c>
      <c r="H174" s="132" t="s">
        <v>129</v>
      </c>
      <c r="I174" s="132">
        <f>SUM(D174:H174)</f>
        <v>15</v>
      </c>
      <c r="J174" s="96"/>
    </row>
    <row r="175" spans="1:12" s="7" customFormat="1" ht="21.75" customHeight="1">
      <c r="B175" s="162" t="s">
        <v>3</v>
      </c>
      <c r="C175" s="161"/>
      <c r="D175" s="133" t="s">
        <v>129</v>
      </c>
      <c r="E175" s="133">
        <f>SUM(E172:E174)</f>
        <v>15</v>
      </c>
      <c r="F175" s="133" t="s">
        <v>129</v>
      </c>
      <c r="G175" s="133" t="s">
        <v>129</v>
      </c>
      <c r="H175" s="133" t="s">
        <v>129</v>
      </c>
      <c r="I175" s="133" t="s">
        <v>129</v>
      </c>
      <c r="J175" s="96"/>
    </row>
    <row r="176" spans="1:12" s="7" customFormat="1" ht="24" customHeight="1">
      <c r="D176" s="97"/>
      <c r="E176" s="97"/>
      <c r="F176" s="97"/>
      <c r="G176" s="97"/>
      <c r="H176" s="97"/>
      <c r="I176" s="97"/>
      <c r="J176" s="96"/>
    </row>
    <row r="177" spans="1:12" s="7" customFormat="1" ht="42.75" customHeight="1">
      <c r="A177" s="163" t="s">
        <v>127</v>
      </c>
      <c r="B177" s="164"/>
      <c r="C177" s="165"/>
      <c r="D177" s="133" t="s">
        <v>129</v>
      </c>
      <c r="E177" s="98"/>
      <c r="G177" s="163" t="s">
        <v>128</v>
      </c>
      <c r="H177" s="164"/>
      <c r="I177" s="165"/>
      <c r="J177" s="134">
        <v>1616</v>
      </c>
      <c r="K177" s="98"/>
    </row>
    <row r="178" spans="1:12" s="7" customFormat="1" ht="15"/>
    <row r="179" spans="1:12" s="7" customFormat="1" ht="15" customHeight="1">
      <c r="A179" s="99"/>
      <c r="B179" s="121"/>
      <c r="C179" s="100"/>
      <c r="D179" s="101"/>
      <c r="E179" s="102"/>
      <c r="F179" s="102"/>
      <c r="G179" s="102"/>
      <c r="H179" s="103"/>
      <c r="I179" s="104"/>
      <c r="J179" s="121"/>
      <c r="K179" s="121"/>
      <c r="L179" s="100"/>
    </row>
    <row r="180" spans="1:12" s="7" customFormat="1" ht="22.5" customHeight="1">
      <c r="A180" s="90"/>
      <c r="B180" s="75"/>
      <c r="C180" s="105"/>
      <c r="D180" s="106"/>
      <c r="E180" s="107"/>
      <c r="F180" s="107"/>
      <c r="G180" s="107"/>
      <c r="H180" s="108"/>
      <c r="I180" s="109"/>
      <c r="J180" s="75"/>
      <c r="K180" s="75"/>
      <c r="L180" s="105"/>
    </row>
    <row r="181" spans="1:12" s="7" customFormat="1" ht="15">
      <c r="A181" s="136" t="s">
        <v>292</v>
      </c>
      <c r="B181" s="137"/>
      <c r="C181" s="138"/>
      <c r="D181" s="139"/>
      <c r="E181" s="140"/>
      <c r="F181" s="140"/>
      <c r="G181" s="140"/>
      <c r="H181" s="141"/>
      <c r="I181" s="136" t="s">
        <v>293</v>
      </c>
      <c r="J181" s="137"/>
      <c r="K181" s="137"/>
      <c r="L181" s="138"/>
    </row>
    <row r="182" spans="1:12" s="7" customFormat="1" ht="12" customHeight="1">
      <c r="A182" s="90"/>
      <c r="C182" s="110"/>
      <c r="D182" s="106"/>
      <c r="E182" s="48"/>
      <c r="F182" s="48"/>
      <c r="G182" s="48"/>
      <c r="H182" s="111"/>
      <c r="I182" s="109"/>
      <c r="J182" s="75"/>
      <c r="K182" s="75"/>
      <c r="L182" s="105"/>
    </row>
    <row r="183" spans="1:12" s="7" customFormat="1" ht="15">
      <c r="A183" s="90"/>
      <c r="B183" s="75"/>
      <c r="C183" s="105"/>
      <c r="D183" s="142"/>
      <c r="E183" s="143"/>
      <c r="F183" s="143"/>
      <c r="G183" s="143"/>
      <c r="H183" s="144"/>
      <c r="I183" s="109"/>
      <c r="J183" s="75"/>
      <c r="K183" s="75"/>
      <c r="L183" s="105"/>
    </row>
    <row r="184" spans="1:12" s="7" customFormat="1" ht="15.75">
      <c r="A184" s="145" t="s">
        <v>40</v>
      </c>
      <c r="B184" s="145"/>
      <c r="C184" s="145"/>
      <c r="D184" s="146"/>
      <c r="E184" s="147"/>
      <c r="F184" s="147"/>
      <c r="G184" s="147"/>
      <c r="H184" s="148"/>
      <c r="I184" s="149" t="s">
        <v>41</v>
      </c>
      <c r="J184" s="150"/>
      <c r="K184" s="150"/>
      <c r="L184" s="151"/>
    </row>
  </sheetData>
  <mergeCells count="247">
    <mergeCell ref="B63:B64"/>
    <mergeCell ref="A14:G14"/>
    <mergeCell ref="I14:J14"/>
    <mergeCell ref="A15:B15"/>
    <mergeCell ref="A16:B16"/>
    <mergeCell ref="D80:F80"/>
    <mergeCell ref="C83:D84"/>
    <mergeCell ref="G71:G72"/>
    <mergeCell ref="F71:F72"/>
    <mergeCell ref="I71:I72"/>
    <mergeCell ref="C71:E72"/>
    <mergeCell ref="H71:H72"/>
    <mergeCell ref="F63:G64"/>
    <mergeCell ref="F65:G65"/>
    <mergeCell ref="F66:G66"/>
    <mergeCell ref="H63:H64"/>
    <mergeCell ref="A43:C43"/>
    <mergeCell ref="A71:A72"/>
    <mergeCell ref="C66:D66"/>
    <mergeCell ref="C67:D67"/>
    <mergeCell ref="E63:E64"/>
    <mergeCell ref="P63:Q64"/>
    <mergeCell ref="K63:K64"/>
    <mergeCell ref="L63:L64"/>
    <mergeCell ref="L89:M89"/>
    <mergeCell ref="C87:D87"/>
    <mergeCell ref="A8:D8"/>
    <mergeCell ref="A9:L9"/>
    <mergeCell ref="A11:D11"/>
    <mergeCell ref="A12:L12"/>
    <mergeCell ref="C18:G18"/>
    <mergeCell ref="E69:G69"/>
    <mergeCell ref="P65:Q65"/>
    <mergeCell ref="P66:Q66"/>
    <mergeCell ref="P67:Q67"/>
    <mergeCell ref="P68:Q68"/>
    <mergeCell ref="A29:L29"/>
    <mergeCell ref="A34:L34"/>
    <mergeCell ref="A35:L35"/>
    <mergeCell ref="A26:L26"/>
    <mergeCell ref="A27:L27"/>
    <mergeCell ref="A63:A64"/>
    <mergeCell ref="I63:I64"/>
    <mergeCell ref="P83:Q84"/>
    <mergeCell ref="N85:O85"/>
    <mergeCell ref="P85:Q85"/>
    <mergeCell ref="N86:O86"/>
    <mergeCell ref="P86:Q86"/>
    <mergeCell ref="N87:O87"/>
    <mergeCell ref="N88:O88"/>
    <mergeCell ref="P87:Q87"/>
    <mergeCell ref="P88:Q88"/>
    <mergeCell ref="B83:B84"/>
    <mergeCell ref="I83:I84"/>
    <mergeCell ref="A83:A84"/>
    <mergeCell ref="H83:H84"/>
    <mergeCell ref="M83:M84"/>
    <mergeCell ref="E83:E84"/>
    <mergeCell ref="E89:G89"/>
    <mergeCell ref="L83:L84"/>
    <mergeCell ref="C85:D85"/>
    <mergeCell ref="J83:J84"/>
    <mergeCell ref="F83:G84"/>
    <mergeCell ref="F85:G85"/>
    <mergeCell ref="F86:G86"/>
    <mergeCell ref="F87:G87"/>
    <mergeCell ref="F88:G88"/>
    <mergeCell ref="K83:K84"/>
    <mergeCell ref="D16:F16"/>
    <mergeCell ref="D15:F15"/>
    <mergeCell ref="A44:C45"/>
    <mergeCell ref="D44:G45"/>
    <mergeCell ref="H44:I45"/>
    <mergeCell ref="A41:G41"/>
    <mergeCell ref="A40:G40"/>
    <mergeCell ref="A37:G37"/>
    <mergeCell ref="H41:L41"/>
    <mergeCell ref="H40:L40"/>
    <mergeCell ref="L44:L45"/>
    <mergeCell ref="J44:J45"/>
    <mergeCell ref="J56:J57"/>
    <mergeCell ref="M44:M45"/>
    <mergeCell ref="A24:D24"/>
    <mergeCell ref="A25:L25"/>
    <mergeCell ref="A28:L28"/>
    <mergeCell ref="A31:D31"/>
    <mergeCell ref="A32:L32"/>
    <mergeCell ref="A38:G38"/>
    <mergeCell ref="A33:L33"/>
    <mergeCell ref="K44:K45"/>
    <mergeCell ref="J46:J47"/>
    <mergeCell ref="D48:G49"/>
    <mergeCell ref="H48:I49"/>
    <mergeCell ref="A48:C59"/>
    <mergeCell ref="A73:A79"/>
    <mergeCell ref="B73:B79"/>
    <mergeCell ref="D129:F129"/>
    <mergeCell ref="C128:E128"/>
    <mergeCell ref="C127:E127"/>
    <mergeCell ref="C94:E94"/>
    <mergeCell ref="L92:L93"/>
    <mergeCell ref="N44:O45"/>
    <mergeCell ref="A46:C47"/>
    <mergeCell ref="D46:G47"/>
    <mergeCell ref="H46:I47"/>
    <mergeCell ref="K46:K47"/>
    <mergeCell ref="N46:O47"/>
    <mergeCell ref="N63:O64"/>
    <mergeCell ref="M63:M64"/>
    <mergeCell ref="N65:O65"/>
    <mergeCell ref="N66:O66"/>
    <mergeCell ref="N67:O67"/>
    <mergeCell ref="N68:O68"/>
    <mergeCell ref="B71:B72"/>
    <mergeCell ref="C79:E79"/>
    <mergeCell ref="J48:J49"/>
    <mergeCell ref="J50:J51"/>
    <mergeCell ref="C74:E74"/>
    <mergeCell ref="C75:E75"/>
    <mergeCell ref="C76:E76"/>
    <mergeCell ref="C77:E77"/>
    <mergeCell ref="C78:E78"/>
    <mergeCell ref="C86:D86"/>
    <mergeCell ref="C65:D65"/>
    <mergeCell ref="N58:O59"/>
    <mergeCell ref="J58:J59"/>
    <mergeCell ref="C73:E73"/>
    <mergeCell ref="C88:D88"/>
    <mergeCell ref="F67:G67"/>
    <mergeCell ref="F68:G68"/>
    <mergeCell ref="J63:J64"/>
    <mergeCell ref="N83:O84"/>
    <mergeCell ref="L71:L72"/>
    <mergeCell ref="K71:K72"/>
    <mergeCell ref="L69:M69"/>
    <mergeCell ref="J71:J72"/>
    <mergeCell ref="C63:D64"/>
    <mergeCell ref="C68:D68"/>
    <mergeCell ref="A5:Q5"/>
    <mergeCell ref="A6:Q6"/>
    <mergeCell ref="K48:K49"/>
    <mergeCell ref="N60:O60"/>
    <mergeCell ref="H54:I55"/>
    <mergeCell ref="K54:K55"/>
    <mergeCell ref="N54:O55"/>
    <mergeCell ref="H56:I57"/>
    <mergeCell ref="K56:K57"/>
    <mergeCell ref="N56:O57"/>
    <mergeCell ref="H58:I59"/>
    <mergeCell ref="K58:K59"/>
    <mergeCell ref="D52:G59"/>
    <mergeCell ref="N48:O49"/>
    <mergeCell ref="D50:G51"/>
    <mergeCell ref="H50:I51"/>
    <mergeCell ref="K50:K51"/>
    <mergeCell ref="N50:O51"/>
    <mergeCell ref="H52:I53"/>
    <mergeCell ref="K52:K53"/>
    <mergeCell ref="N52:O53"/>
    <mergeCell ref="J52:J53"/>
    <mergeCell ref="J54:J55"/>
    <mergeCell ref="K92:K93"/>
    <mergeCell ref="J92:J93"/>
    <mergeCell ref="I92:I93"/>
    <mergeCell ref="H92:H93"/>
    <mergeCell ref="G92:G93"/>
    <mergeCell ref="F92:F93"/>
    <mergeCell ref="C92:E93"/>
    <mergeCell ref="B92:B93"/>
    <mergeCell ref="A92:A93"/>
    <mergeCell ref="C95:E95"/>
    <mergeCell ref="C96:E96"/>
    <mergeCell ref="A98:A128"/>
    <mergeCell ref="C97:E97"/>
    <mergeCell ref="C98:E98"/>
    <mergeCell ref="C99:E99"/>
    <mergeCell ref="C100:E100"/>
    <mergeCell ref="C101:E101"/>
    <mergeCell ref="C102:E102"/>
    <mergeCell ref="C103:E103"/>
    <mergeCell ref="C115:E115"/>
    <mergeCell ref="C116:E116"/>
    <mergeCell ref="C104:E104"/>
    <mergeCell ref="C105:E105"/>
    <mergeCell ref="C106:E106"/>
    <mergeCell ref="C107:E107"/>
    <mergeCell ref="C108:E108"/>
    <mergeCell ref="C109:E109"/>
    <mergeCell ref="C110:E110"/>
    <mergeCell ref="C111:E111"/>
    <mergeCell ref="C125:E125"/>
    <mergeCell ref="C126:E126"/>
    <mergeCell ref="A94:A95"/>
    <mergeCell ref="B94:B95"/>
    <mergeCell ref="B96:B97"/>
    <mergeCell ref="A96:A97"/>
    <mergeCell ref="B98:B109"/>
    <mergeCell ref="B110:B119"/>
    <mergeCell ref="B120:B126"/>
    <mergeCell ref="B127:B128"/>
    <mergeCell ref="C117:E117"/>
    <mergeCell ref="C118:E118"/>
    <mergeCell ref="C119:E119"/>
    <mergeCell ref="C120:E120"/>
    <mergeCell ref="C121:E121"/>
    <mergeCell ref="C122:E122"/>
    <mergeCell ref="C123:E123"/>
    <mergeCell ref="C124:E124"/>
    <mergeCell ref="C112:E112"/>
    <mergeCell ref="C113:E113"/>
    <mergeCell ref="C114:E114"/>
    <mergeCell ref="A132:J132"/>
    <mergeCell ref="A133:J133"/>
    <mergeCell ref="A134:B134"/>
    <mergeCell ref="C134:C135"/>
    <mergeCell ref="D134:D135"/>
    <mergeCell ref="E134:E135"/>
    <mergeCell ref="F134:G134"/>
    <mergeCell ref="H134:H135"/>
    <mergeCell ref="I134:J134"/>
    <mergeCell ref="A144:K144"/>
    <mergeCell ref="A145:K145"/>
    <mergeCell ref="A146:B146"/>
    <mergeCell ref="C146:C147"/>
    <mergeCell ref="D146:D147"/>
    <mergeCell ref="E146:E147"/>
    <mergeCell ref="F146:G146"/>
    <mergeCell ref="H146:H147"/>
    <mergeCell ref="I146:I147"/>
    <mergeCell ref="J146:K146"/>
    <mergeCell ref="A181:C181"/>
    <mergeCell ref="D181:H181"/>
    <mergeCell ref="I181:L181"/>
    <mergeCell ref="D183:H183"/>
    <mergeCell ref="A184:C184"/>
    <mergeCell ref="D184:H184"/>
    <mergeCell ref="I184:L184"/>
    <mergeCell ref="A168:G168"/>
    <mergeCell ref="H168:I168"/>
    <mergeCell ref="B170:H170"/>
    <mergeCell ref="B171:C171"/>
    <mergeCell ref="B172:C172"/>
    <mergeCell ref="B173:C173"/>
    <mergeCell ref="B174:C174"/>
    <mergeCell ref="B175:C175"/>
    <mergeCell ref="A177:C177"/>
    <mergeCell ref="G177:I177"/>
  </mergeCells>
  <dataValidations xWindow="823" yWindow="409" count="28">
    <dataValidation allowBlank="1" showInputMessage="1" showErrorMessage="1" prompt="Datos de la persona responsable de la ejecución y seguimiento del proyecto presentado." sqref="A31:D31"/>
    <dataValidation allowBlank="1" showInputMessage="1" showErrorMessage="1" prompt="Anotar el monto total asignado por la IES para cada una de las acciones propuestas, esto es, un monto para cada acción, NO asignar un solo monto para todas las acciones contempladas." sqref="K44:K45"/>
    <dataValidation allowBlank="1" showInputMessage="1" showErrorMessage="1" prompt="Realizar una descripción breve de la relación del objetivo particular,  la meta y su correspondiente acción, su importancia, el beneficio que persiguen y la justificación del monto asignado." sqref="N44:O45"/>
    <dataValidation allowBlank="1" showInputMessage="1" showErrorMessage="1" prompt="Registrar en términos cualitativos y cuantitativos, de manera general los beneficios de llevar a cabo la obra propuesta a realizarse." sqref="N63:O64 N83:O84"/>
    <dataValidation allowBlank="1" showInputMessage="1" showErrorMessage="1" prompt="Apartado destinado para incorporar información adicional referente a la obra propuesta." sqref="P63:Q64 P83:Q84"/>
    <dataValidation allowBlank="1" showInputMessage="1" showErrorMessage="1" prompt="Anotar el monto asignado  para cada una de las descripciones propuestas, esto es, un monto por descripción, NO asignar un solo monto para todas las descripciones contempladas." sqref="J71:J72 J92:J93"/>
    <dataValidation allowBlank="1" showInputMessage="1" showErrorMessage="1" prompt="Anotar el número total de alumnos inscritos y reinscritos en el ciclo escolar vigente en la IES, es decir, de todos los niveles educativos que esta contemple (PA/LIC/ESP/MAE/DOC). (Matrícula Total)" sqref="A168:G168"/>
    <dataValidation allowBlank="1" showInputMessage="1" showErrorMessage="1" prompt="Considerarse únicamente los PE que se benefician a través de la ejecución del proyecto, por lo que los datos incorporados deberán tener total correspondencia con la información indicada en los puntos 16 y 17 de este formato." sqref="H40:L40"/>
    <dataValidation allowBlank="1" showInputMessage="1" showErrorMessage="1" prompt="Anotar ÚNICAMENTE los PE Nuevos MATERIA DEL PROYECTO" sqref="B172:C172"/>
    <dataValidation allowBlank="1" showInputMessage="1" showErrorMessage="1" prompt="Anotar ÚNICAMENTE los PE de pregarado reconocidos por su calidad MATERIA DEL PROYECTO" sqref="B173:C173"/>
    <dataValidation allowBlank="1" showInputMessage="1" showErrorMessage="1" prompt="Anotar ÚNICAMENTE los PE de pregrado No evaluables MATERIA DEL PROYECTO" sqref="B174:C174"/>
    <dataValidation allowBlank="1" showInputMessage="1" showErrorMessage="1" prompt="Suma vertical" sqref="D175:I175"/>
    <dataValidation allowBlank="1" showInputMessage="1" showErrorMessage="1" prompt="Anotar el número de profesores beneficiados con la ejecución general del PROYECTO 2014" sqref="J177"/>
    <dataValidation allowBlank="1" showInputMessage="1" showErrorMessage="1" prompt="Monto destinado para Obra en PE de PA/TSU y licenciatura reconocidos por su buena calidad y posgrados reconocidos en el PNPC del CONACyT." sqref="F20"/>
    <dataValidation allowBlank="1" showInputMessage="1" showErrorMessage="1" prompt="Monto destinado para Obra en los programas de reciente creación." sqref="E20"/>
    <dataValidation allowBlank="1" showInputMessage="1" showErrorMessage="1" prompt="Monto destinado para Obra en los nuevos programas educativos propuestos." sqref="D20"/>
    <dataValidation allowBlank="1" showInputMessage="1" showErrorMessage="1" prompt="Monto destinado para Equipamiento en PE de PA/TSU y licenciatura reconocidos por su buena calidad y posgrados reconocidos en el PNPC del CONACyT." sqref="F21"/>
    <dataValidation allowBlank="1" showInputMessage="1" showErrorMessage="1" prompt="Monto destinado para Equipamiento en los programas de reciente creación." sqref="E21"/>
    <dataValidation allowBlank="1" showInputMessage="1" showErrorMessage="1" prompt="Monto destinado para Equipamiento en los nuevos programas educativos propuestos." sqref="D21"/>
    <dataValidation allowBlank="1" showInputMessage="1" showErrorMessage="1" prompt="Monto destinado para Equipamiento en los nuevo (s) campi, planteles o unidades foráneas." sqref="C21"/>
    <dataValidation allowBlank="1" showInputMessage="1" showErrorMessage="1" prompt="Monto destinado para Obra en la Creación de nuevo (s) campi, planteles o unidades foráneas." sqref="C20"/>
    <dataValidation allowBlank="1" showInputMessage="1" showErrorMessage="1" prompt="Indicar el monto asignado al proyecto únicamente para rubros de Obra y Equipamiento por cada una de las Modalidades, que en su caso correspondan." sqref="C18:G18"/>
    <dataValidation allowBlank="1" showInputMessage="1" showErrorMessage="1" prompt="Incorporar la denominación de la Obra a realizar." sqref="C63:D64 C83:D84"/>
    <dataValidation allowBlank="1" showInputMessage="1" showErrorMessage="1" prompt="Anotar únicamente el monto asignado para la obra propuesta." sqref="J63:J64 J83:J84"/>
    <dataValidation allowBlank="1" showInputMessage="1" showErrorMessage="1" prompt="_x000a_Anotar el número de alumnos y profesores beneficiados directamente con la ejecución de la obra propuesta._x000a_" sqref="M63:M64 M83:M84"/>
    <dataValidation allowBlank="1" showInputMessage="1" showErrorMessage="1" prompt="NO incorporar PE que NO sean materia del proyecto." sqref="B135 IX135 ST135 ACP135 AML135 AWH135 BGD135 BPZ135 BZV135 CJR135 CTN135 DDJ135 DNF135 DXB135 EGX135 EQT135 FAP135 FKL135 FUH135 GED135 GNZ135 GXV135 HHR135 HRN135 IBJ135 ILF135 IVB135 JEX135 JOT135 JYP135 KIL135 KSH135 LCD135 LLZ135 LVV135 MFR135 MPN135 MZJ135 NJF135 NTB135 OCX135 OMT135 OWP135 PGL135 PQH135 QAD135 QJZ135 QTV135 RDR135 RNN135 RXJ135 SHF135 SRB135 TAX135 TKT135 TUP135 UEL135 UOH135 UYD135 VHZ135 VRV135 WBR135 WLN135 WVJ135 B147"/>
    <dataValidation allowBlank="1" showInputMessage="1" showErrorMessage="1" prompt="Indicar las características de la obra y principales componentes. " sqref="E63:E64 E83:E84"/>
    <dataValidation allowBlank="1" showInputMessage="1" showErrorMessage="1" prompt="Especificar el detalle a lograr con la obra, por ejemplo: 10 aulas de docencia, 5 Laboratorios, 1 Sala Audiovisual, 3 baños, etc." sqref="F63:G64 F83:G84"/>
  </dataValidations>
  <printOptions horizontalCentered="1"/>
  <pageMargins left="0.36" right="0.28999999999999998" top="0.31496062992125984" bottom="0.19685039370078741" header="0.31496062992125984" footer="0.15748031496062992"/>
  <pageSetup scale="38" fitToHeight="0" orientation="landscape" r:id="rId1"/>
  <headerFooter>
    <oddFooter>&amp;R&amp;P</oddFooter>
  </headerFooter>
  <rowBreaks count="3" manualBreakCount="3">
    <brk id="42" max="16" man="1"/>
    <brk id="81" max="16" man="1"/>
    <brk id="13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topLeftCell="A10" zoomScaleNormal="100" zoomScaleSheetLayoutView="100" workbookViewId="0">
      <selection activeCell="A20" sqref="A20:L20"/>
    </sheetView>
  </sheetViews>
  <sheetFormatPr baseColWidth="10" defaultRowHeight="15"/>
  <cols>
    <col min="1" max="11" width="11.42578125" style="10"/>
    <col min="12" max="12" width="22.5703125" style="10" customWidth="1"/>
    <col min="13" max="13" width="11.42578125" style="10"/>
  </cols>
  <sheetData>
    <row r="1" spans="1:12" ht="15.75">
      <c r="A1" s="8"/>
      <c r="B1" s="6"/>
      <c r="C1" s="9"/>
      <c r="D1" s="6"/>
      <c r="E1" s="6"/>
      <c r="F1" s="6"/>
      <c r="G1" s="6"/>
      <c r="H1" s="6"/>
      <c r="I1" s="6"/>
      <c r="J1" s="6"/>
      <c r="K1" s="6"/>
      <c r="L1" s="6"/>
    </row>
    <row r="2" spans="1:12" ht="15.75">
      <c r="A2" s="8"/>
      <c r="B2" s="6"/>
      <c r="C2" s="9"/>
      <c r="D2" s="280" t="s">
        <v>98</v>
      </c>
      <c r="E2" s="280"/>
      <c r="F2" s="280"/>
      <c r="G2" s="280"/>
      <c r="H2" s="280"/>
      <c r="I2" s="280"/>
      <c r="J2" s="280"/>
      <c r="K2" s="280"/>
      <c r="L2" s="280"/>
    </row>
    <row r="3" spans="1:12" ht="15.75">
      <c r="A3" s="6"/>
      <c r="B3" s="6"/>
      <c r="C3" s="9"/>
      <c r="D3" s="280" t="s">
        <v>99</v>
      </c>
      <c r="E3" s="280"/>
      <c r="F3" s="280"/>
      <c r="G3" s="280"/>
      <c r="H3" s="280"/>
      <c r="I3" s="280"/>
      <c r="J3" s="280"/>
      <c r="K3" s="280"/>
      <c r="L3" s="280"/>
    </row>
    <row r="4" spans="1:12">
      <c r="A4" s="13"/>
      <c r="B4" s="13"/>
      <c r="C4" s="13"/>
      <c r="D4" s="112"/>
      <c r="E4" s="112"/>
      <c r="F4" s="112"/>
      <c r="G4" s="112"/>
      <c r="H4" s="112"/>
      <c r="I4" s="112"/>
      <c r="J4" s="112"/>
      <c r="K4" s="112"/>
      <c r="L4" s="112"/>
    </row>
    <row r="5" spans="1:12" ht="39" customHeight="1">
      <c r="A5" s="281" t="s">
        <v>145</v>
      </c>
      <c r="B5" s="281"/>
      <c r="C5" s="281"/>
      <c r="D5" s="281"/>
      <c r="E5" s="281"/>
      <c r="F5" s="281"/>
      <c r="G5" s="281"/>
      <c r="H5" s="281"/>
      <c r="I5" s="281"/>
      <c r="J5" s="281"/>
      <c r="K5" s="281"/>
      <c r="L5" s="281"/>
    </row>
    <row r="6" spans="1:12" ht="17.25" customHeight="1">
      <c r="A6" s="281" t="s">
        <v>116</v>
      </c>
      <c r="B6" s="281"/>
      <c r="C6" s="281"/>
      <c r="D6" s="281"/>
      <c r="E6" s="281"/>
      <c r="F6" s="281"/>
      <c r="G6" s="281"/>
      <c r="H6" s="281"/>
      <c r="I6" s="281"/>
      <c r="J6" s="281"/>
      <c r="K6" s="281"/>
      <c r="L6" s="281"/>
    </row>
    <row r="7" spans="1:12" ht="6.75" customHeight="1">
      <c r="A7" s="282"/>
      <c r="B7" s="282"/>
      <c r="C7" s="282"/>
      <c r="D7" s="282"/>
      <c r="E7" s="282"/>
      <c r="F7" s="282"/>
      <c r="G7" s="282"/>
      <c r="H7" s="282"/>
      <c r="I7" s="282"/>
      <c r="J7" s="282"/>
      <c r="K7" s="282"/>
      <c r="L7" s="282"/>
    </row>
    <row r="8" spans="1:12" ht="15.75" customHeight="1">
      <c r="A8" s="279" t="s">
        <v>117</v>
      </c>
      <c r="B8" s="279"/>
      <c r="C8" s="279"/>
      <c r="D8" s="279"/>
      <c r="E8" s="279"/>
      <c r="F8" s="279"/>
      <c r="G8" s="279"/>
      <c r="H8" s="279"/>
      <c r="I8" s="279"/>
      <c r="J8" s="279"/>
      <c r="K8" s="279"/>
      <c r="L8" s="279"/>
    </row>
    <row r="9" spans="1:12" ht="6" customHeight="1">
      <c r="A9" s="6"/>
      <c r="B9" s="6"/>
      <c r="C9" s="6"/>
      <c r="D9" s="6"/>
      <c r="E9" s="6"/>
      <c r="F9" s="6"/>
      <c r="G9" s="6"/>
      <c r="H9" s="6"/>
      <c r="I9" s="6"/>
      <c r="J9" s="6"/>
      <c r="K9" s="6"/>
      <c r="L9" s="6"/>
    </row>
    <row r="10" spans="1:12" ht="37.5" customHeight="1">
      <c r="A10" s="279" t="s">
        <v>154</v>
      </c>
      <c r="B10" s="279"/>
      <c r="C10" s="279"/>
      <c r="D10" s="279"/>
      <c r="E10" s="279"/>
      <c r="F10" s="279"/>
      <c r="G10" s="279"/>
      <c r="H10" s="279"/>
      <c r="I10" s="279"/>
      <c r="J10" s="279"/>
      <c r="K10" s="279"/>
      <c r="L10" s="279"/>
    </row>
    <row r="11" spans="1:12" ht="6" customHeight="1">
      <c r="A11" s="6"/>
      <c r="B11" s="6"/>
      <c r="C11" s="6"/>
      <c r="D11" s="6"/>
      <c r="E11" s="6"/>
      <c r="F11" s="6"/>
      <c r="G11" s="6"/>
      <c r="H11" s="6"/>
      <c r="I11" s="6"/>
      <c r="J11" s="6"/>
      <c r="K11" s="6"/>
      <c r="L11" s="6"/>
    </row>
    <row r="12" spans="1:12" ht="30.75" customHeight="1">
      <c r="A12" s="279" t="s">
        <v>164</v>
      </c>
      <c r="B12" s="279"/>
      <c r="C12" s="279"/>
      <c r="D12" s="279"/>
      <c r="E12" s="279"/>
      <c r="F12" s="279"/>
      <c r="G12" s="279"/>
      <c r="H12" s="279"/>
      <c r="I12" s="279"/>
      <c r="J12" s="279"/>
      <c r="K12" s="279"/>
      <c r="L12" s="279"/>
    </row>
    <row r="13" spans="1:12" ht="4.5" customHeight="1">
      <c r="A13" s="113"/>
      <c r="B13" s="113"/>
      <c r="C13" s="113"/>
      <c r="D13" s="113"/>
      <c r="E13" s="113"/>
      <c r="F13" s="113"/>
      <c r="G13" s="113"/>
      <c r="H13" s="113"/>
      <c r="I13" s="113"/>
      <c r="J13" s="113"/>
      <c r="K13" s="113"/>
      <c r="L13" s="6"/>
    </row>
    <row r="14" spans="1:12" ht="15.75" customHeight="1">
      <c r="A14" s="279" t="s">
        <v>118</v>
      </c>
      <c r="B14" s="279"/>
      <c r="C14" s="279"/>
      <c r="D14" s="279"/>
      <c r="E14" s="279"/>
      <c r="F14" s="279"/>
      <c r="G14" s="279"/>
      <c r="H14" s="279"/>
      <c r="I14" s="279"/>
      <c r="J14" s="279"/>
      <c r="K14" s="279"/>
      <c r="L14" s="279"/>
    </row>
    <row r="15" spans="1:12" ht="6" customHeight="1">
      <c r="A15" s="8"/>
      <c r="B15" s="8"/>
      <c r="C15" s="8"/>
      <c r="D15" s="8"/>
      <c r="E15" s="8"/>
      <c r="F15" s="8"/>
      <c r="G15" s="8"/>
      <c r="H15" s="8"/>
      <c r="I15" s="8"/>
      <c r="J15" s="8"/>
      <c r="K15" s="8"/>
      <c r="L15" s="6"/>
    </row>
    <row r="16" spans="1:12" ht="15.75" customHeight="1">
      <c r="A16" s="279" t="s">
        <v>119</v>
      </c>
      <c r="B16" s="279"/>
      <c r="C16" s="279"/>
      <c r="D16" s="279"/>
      <c r="E16" s="279"/>
      <c r="F16" s="279"/>
      <c r="G16" s="279"/>
      <c r="H16" s="279"/>
      <c r="I16" s="279"/>
      <c r="J16" s="279"/>
      <c r="K16" s="279"/>
      <c r="L16" s="279"/>
    </row>
    <row r="17" spans="1:12" ht="6.75" customHeight="1">
      <c r="A17" s="12"/>
      <c r="B17" s="12"/>
      <c r="C17" s="12"/>
      <c r="D17" s="12"/>
      <c r="E17" s="12"/>
      <c r="F17" s="12"/>
      <c r="G17" s="12"/>
      <c r="H17" s="12"/>
      <c r="I17" s="12"/>
      <c r="J17" s="12"/>
      <c r="K17" s="12"/>
      <c r="L17" s="6"/>
    </row>
    <row r="18" spans="1:12" ht="33.75" customHeight="1">
      <c r="A18" s="279" t="s">
        <v>121</v>
      </c>
      <c r="B18" s="279"/>
      <c r="C18" s="279"/>
      <c r="D18" s="279"/>
      <c r="E18" s="279"/>
      <c r="F18" s="279"/>
      <c r="G18" s="279"/>
      <c r="H18" s="279"/>
      <c r="I18" s="279"/>
      <c r="J18" s="279"/>
      <c r="K18" s="279"/>
      <c r="L18" s="279"/>
    </row>
    <row r="19" spans="1:12" ht="6" customHeight="1">
      <c r="A19" s="113"/>
      <c r="B19" s="113"/>
      <c r="C19" s="113"/>
      <c r="D19" s="113"/>
      <c r="E19" s="113"/>
      <c r="F19" s="113"/>
      <c r="G19" s="113"/>
      <c r="H19" s="113"/>
      <c r="I19" s="113"/>
      <c r="J19" s="113"/>
      <c r="K19" s="113"/>
      <c r="L19" s="6"/>
    </row>
    <row r="20" spans="1:12" ht="64.5" customHeight="1">
      <c r="A20" s="279" t="s">
        <v>155</v>
      </c>
      <c r="B20" s="279"/>
      <c r="C20" s="279"/>
      <c r="D20" s="279"/>
      <c r="E20" s="279"/>
      <c r="F20" s="279"/>
      <c r="G20" s="279"/>
      <c r="H20" s="279"/>
      <c r="I20" s="279"/>
      <c r="J20" s="279"/>
      <c r="K20" s="279"/>
      <c r="L20" s="279"/>
    </row>
    <row r="21" spans="1:12" ht="6.75" customHeight="1">
      <c r="A21" s="6"/>
      <c r="B21" s="6"/>
      <c r="C21" s="6"/>
      <c r="D21" s="6"/>
      <c r="E21" s="6"/>
      <c r="F21" s="6"/>
      <c r="G21" s="6"/>
      <c r="H21" s="6"/>
      <c r="I21" s="6"/>
      <c r="J21" s="6"/>
      <c r="K21" s="6"/>
      <c r="L21" s="6"/>
    </row>
    <row r="22" spans="1:12" ht="57" customHeight="1">
      <c r="A22" s="279" t="s">
        <v>137</v>
      </c>
      <c r="B22" s="279"/>
      <c r="C22" s="279"/>
      <c r="D22" s="279"/>
      <c r="E22" s="279"/>
      <c r="F22" s="279"/>
      <c r="G22" s="279"/>
      <c r="H22" s="279"/>
      <c r="I22" s="279"/>
      <c r="J22" s="279"/>
      <c r="K22" s="279"/>
      <c r="L22" s="279"/>
    </row>
    <row r="23" spans="1:12" ht="7.5" customHeight="1">
      <c r="A23" s="6"/>
      <c r="B23" s="6"/>
      <c r="C23" s="6"/>
      <c r="D23" s="6"/>
      <c r="E23" s="6"/>
      <c r="F23" s="6"/>
      <c r="G23" s="6"/>
      <c r="H23" s="6"/>
      <c r="I23" s="6"/>
      <c r="J23" s="6"/>
      <c r="K23" s="6"/>
      <c r="L23" s="6"/>
    </row>
    <row r="24" spans="1:12" ht="30" customHeight="1">
      <c r="A24" s="283" t="s">
        <v>165</v>
      </c>
      <c r="B24" s="283"/>
      <c r="C24" s="283"/>
      <c r="D24" s="283"/>
      <c r="E24" s="283"/>
      <c r="F24" s="283"/>
      <c r="G24" s="283"/>
      <c r="H24" s="283"/>
      <c r="I24" s="283"/>
      <c r="J24" s="283"/>
      <c r="K24" s="283"/>
      <c r="L24" s="283"/>
    </row>
    <row r="25" spans="1:12" ht="8.25" customHeight="1">
      <c r="A25" s="6"/>
      <c r="B25" s="6"/>
      <c r="C25" s="6"/>
      <c r="D25" s="6"/>
      <c r="E25" s="6"/>
      <c r="F25" s="6"/>
      <c r="G25" s="6"/>
      <c r="H25" s="6"/>
      <c r="I25" s="6"/>
      <c r="J25" s="6"/>
      <c r="K25" s="6"/>
      <c r="L25" s="6"/>
    </row>
    <row r="26" spans="1:12" ht="35.25" customHeight="1">
      <c r="A26" s="278" t="s">
        <v>166</v>
      </c>
      <c r="B26" s="278"/>
      <c r="C26" s="278"/>
      <c r="D26" s="278"/>
      <c r="E26" s="278"/>
      <c r="F26" s="278"/>
      <c r="G26" s="278"/>
      <c r="H26" s="278"/>
      <c r="I26" s="278"/>
      <c r="J26" s="278"/>
      <c r="K26" s="278"/>
      <c r="L26" s="278"/>
    </row>
    <row r="27" spans="1:12" ht="30" customHeight="1">
      <c r="A27" s="284" t="s">
        <v>156</v>
      </c>
      <c r="B27" s="284"/>
      <c r="C27" s="284"/>
      <c r="D27" s="284"/>
      <c r="E27" s="284"/>
      <c r="F27" s="284"/>
      <c r="G27" s="284"/>
      <c r="H27" s="284"/>
      <c r="I27" s="284"/>
      <c r="J27" s="284"/>
      <c r="K27" s="284"/>
      <c r="L27" s="284"/>
    </row>
    <row r="28" spans="1:12" ht="15.75" customHeight="1">
      <c r="A28" s="278" t="s">
        <v>132</v>
      </c>
      <c r="B28" s="278"/>
      <c r="C28" s="278"/>
      <c r="D28" s="278"/>
      <c r="E28" s="278"/>
      <c r="F28" s="278"/>
      <c r="G28" s="278"/>
      <c r="H28" s="278"/>
      <c r="I28" s="278"/>
      <c r="J28" s="278"/>
      <c r="K28" s="278"/>
      <c r="L28" s="278"/>
    </row>
    <row r="29" spans="1:12" ht="6.75" customHeight="1">
      <c r="A29" s="114"/>
      <c r="B29" s="114"/>
      <c r="C29" s="114"/>
      <c r="D29" s="114"/>
      <c r="E29" s="114"/>
      <c r="F29" s="114"/>
      <c r="G29" s="114"/>
      <c r="H29" s="114"/>
      <c r="I29" s="114"/>
      <c r="J29" s="114"/>
      <c r="K29" s="114"/>
      <c r="L29" s="114"/>
    </row>
    <row r="30" spans="1:12" ht="15.75" customHeight="1">
      <c r="A30" s="278" t="s">
        <v>133</v>
      </c>
      <c r="B30" s="278"/>
      <c r="C30" s="278"/>
      <c r="D30" s="278"/>
      <c r="E30" s="278"/>
      <c r="F30" s="278"/>
      <c r="G30" s="278"/>
      <c r="H30" s="278"/>
      <c r="I30" s="278"/>
      <c r="J30" s="278"/>
      <c r="K30" s="278"/>
      <c r="L30" s="278"/>
    </row>
    <row r="31" spans="1:12" ht="7.5" customHeight="1">
      <c r="A31" s="6"/>
      <c r="B31" s="6"/>
      <c r="C31" s="6"/>
      <c r="D31" s="6"/>
      <c r="E31" s="6"/>
      <c r="F31" s="6"/>
      <c r="G31" s="6"/>
      <c r="H31" s="6"/>
      <c r="I31" s="6"/>
      <c r="J31" s="6"/>
      <c r="K31" s="6"/>
      <c r="L31" s="6"/>
    </row>
    <row r="32" spans="1:12" ht="15.75" customHeight="1">
      <c r="A32" s="278" t="s">
        <v>134</v>
      </c>
      <c r="B32" s="278"/>
      <c r="C32" s="278"/>
      <c r="D32" s="278"/>
      <c r="E32" s="278"/>
      <c r="F32" s="278"/>
      <c r="G32" s="278"/>
      <c r="H32" s="278"/>
      <c r="I32" s="278"/>
      <c r="J32" s="278"/>
      <c r="K32" s="278"/>
      <c r="L32" s="278"/>
    </row>
    <row r="33" spans="1:12" ht="6.75" customHeight="1">
      <c r="A33" s="6"/>
      <c r="B33" s="6"/>
      <c r="C33" s="6"/>
      <c r="D33" s="6"/>
      <c r="E33" s="6"/>
      <c r="F33" s="6"/>
      <c r="G33" s="6"/>
      <c r="H33" s="6"/>
      <c r="I33" s="6"/>
      <c r="J33" s="6"/>
      <c r="K33" s="6"/>
      <c r="L33" s="6"/>
    </row>
    <row r="34" spans="1:12" ht="136.5" customHeight="1">
      <c r="A34" s="278" t="s">
        <v>167</v>
      </c>
      <c r="B34" s="278"/>
      <c r="C34" s="278"/>
      <c r="D34" s="278"/>
      <c r="E34" s="278"/>
      <c r="F34" s="278"/>
      <c r="G34" s="278"/>
      <c r="H34" s="278"/>
      <c r="I34" s="278"/>
      <c r="J34" s="278"/>
      <c r="K34" s="278"/>
      <c r="L34" s="278"/>
    </row>
    <row r="35" spans="1:12" ht="7.5" customHeight="1">
      <c r="A35" s="114"/>
      <c r="B35" s="114"/>
      <c r="C35" s="114"/>
      <c r="D35" s="114"/>
      <c r="E35" s="114"/>
      <c r="F35" s="114"/>
      <c r="G35" s="114"/>
      <c r="H35" s="114"/>
      <c r="I35" s="114"/>
      <c r="J35" s="114"/>
      <c r="K35" s="114"/>
      <c r="L35" s="114"/>
    </row>
    <row r="36" spans="1:12" ht="21.75" customHeight="1">
      <c r="A36" s="278" t="s">
        <v>139</v>
      </c>
      <c r="B36" s="278"/>
      <c r="C36" s="278"/>
      <c r="D36" s="278"/>
      <c r="E36" s="278"/>
      <c r="F36" s="278"/>
      <c r="G36" s="278"/>
      <c r="H36" s="278"/>
      <c r="I36" s="278"/>
      <c r="J36" s="278"/>
      <c r="K36" s="278"/>
      <c r="L36" s="278"/>
    </row>
    <row r="37" spans="1:12" ht="6" customHeight="1">
      <c r="A37" s="114"/>
      <c r="B37" s="114"/>
      <c r="C37" s="114"/>
      <c r="D37" s="114"/>
      <c r="E37" s="114"/>
      <c r="F37" s="114"/>
      <c r="G37" s="114"/>
      <c r="H37" s="114"/>
      <c r="I37" s="114"/>
      <c r="J37" s="114"/>
      <c r="K37" s="114"/>
      <c r="L37" s="114"/>
    </row>
    <row r="38" spans="1:12" ht="33" customHeight="1">
      <c r="A38" s="278" t="s">
        <v>138</v>
      </c>
      <c r="B38" s="278"/>
      <c r="C38" s="278"/>
      <c r="D38" s="278"/>
      <c r="E38" s="278"/>
      <c r="F38" s="278"/>
      <c r="G38" s="278"/>
      <c r="H38" s="278"/>
      <c r="I38" s="278"/>
      <c r="J38" s="278"/>
      <c r="K38" s="278"/>
      <c r="L38" s="278"/>
    </row>
    <row r="39" spans="1:12" ht="8.25" customHeight="1">
      <c r="A39" s="6"/>
      <c r="B39" s="6"/>
      <c r="C39" s="6"/>
      <c r="D39" s="6"/>
      <c r="E39" s="6"/>
      <c r="F39" s="6"/>
      <c r="G39" s="6"/>
      <c r="H39" s="6"/>
      <c r="I39" s="6"/>
      <c r="J39" s="6"/>
      <c r="K39" s="6"/>
      <c r="L39" s="6"/>
    </row>
    <row r="40" spans="1:12" ht="7.5" customHeight="1">
      <c r="A40" s="6"/>
      <c r="B40" s="6"/>
      <c r="C40" s="6"/>
      <c r="D40" s="6"/>
      <c r="E40" s="6"/>
      <c r="F40" s="6"/>
      <c r="G40" s="6"/>
      <c r="H40" s="6"/>
      <c r="I40" s="6"/>
      <c r="J40" s="6"/>
      <c r="K40" s="6"/>
      <c r="L40" s="6"/>
    </row>
    <row r="41" spans="1:12" ht="50.25" customHeight="1">
      <c r="A41" s="284" t="s">
        <v>168</v>
      </c>
      <c r="B41" s="284"/>
      <c r="C41" s="284"/>
      <c r="D41" s="284"/>
      <c r="E41" s="284"/>
      <c r="F41" s="284"/>
      <c r="G41" s="284"/>
      <c r="H41" s="284"/>
      <c r="I41" s="284"/>
      <c r="J41" s="284"/>
      <c r="K41" s="284"/>
      <c r="L41" s="284"/>
    </row>
    <row r="42" spans="1:12" ht="7.5" customHeight="1">
      <c r="A42" s="6"/>
      <c r="B42" s="6"/>
      <c r="C42" s="6"/>
      <c r="D42" s="6"/>
      <c r="E42" s="6"/>
      <c r="F42" s="6"/>
      <c r="G42" s="6"/>
      <c r="H42" s="6"/>
      <c r="I42" s="6"/>
      <c r="J42" s="6"/>
      <c r="K42" s="6"/>
      <c r="L42" s="6"/>
    </row>
    <row r="43" spans="1:12" ht="40.5" customHeight="1">
      <c r="A43" s="286" t="s">
        <v>157</v>
      </c>
      <c r="B43" s="286"/>
      <c r="C43" s="286"/>
      <c r="D43" s="286"/>
      <c r="E43" s="286"/>
      <c r="F43" s="286"/>
      <c r="G43" s="286"/>
      <c r="H43" s="286"/>
      <c r="I43" s="286"/>
      <c r="J43" s="286"/>
      <c r="K43" s="286"/>
      <c r="L43" s="286"/>
    </row>
    <row r="44" spans="1:12" ht="6.75" customHeight="1">
      <c r="A44" s="115"/>
      <c r="B44" s="115"/>
      <c r="C44" s="115"/>
      <c r="D44" s="115"/>
      <c r="E44" s="115"/>
      <c r="F44" s="115"/>
      <c r="G44" s="115"/>
      <c r="H44" s="115"/>
      <c r="I44" s="115"/>
      <c r="J44" s="115"/>
      <c r="K44" s="115"/>
      <c r="L44" s="115"/>
    </row>
    <row r="45" spans="1:12" ht="5.25" customHeight="1">
      <c r="A45" s="6"/>
      <c r="B45" s="6"/>
      <c r="C45" s="6"/>
      <c r="D45" s="6"/>
      <c r="E45" s="6"/>
      <c r="F45" s="6"/>
      <c r="G45" s="6"/>
      <c r="H45" s="6"/>
      <c r="I45" s="6"/>
      <c r="J45" s="6"/>
      <c r="K45" s="6"/>
      <c r="L45" s="6"/>
    </row>
    <row r="46" spans="1:12" ht="52.5" customHeight="1">
      <c r="A46" s="278" t="s">
        <v>169</v>
      </c>
      <c r="B46" s="278"/>
      <c r="C46" s="278"/>
      <c r="D46" s="278"/>
      <c r="E46" s="278"/>
      <c r="F46" s="278"/>
      <c r="G46" s="278"/>
      <c r="H46" s="278"/>
      <c r="I46" s="278"/>
      <c r="J46" s="278"/>
      <c r="K46" s="278"/>
      <c r="L46" s="278"/>
    </row>
    <row r="47" spans="1:12" ht="6.75" customHeight="1">
      <c r="A47" s="114"/>
      <c r="B47" s="114"/>
      <c r="C47" s="114"/>
      <c r="D47" s="114"/>
      <c r="E47" s="114"/>
      <c r="F47" s="114"/>
      <c r="G47" s="114"/>
      <c r="H47" s="114"/>
      <c r="I47" s="114"/>
      <c r="J47" s="114"/>
      <c r="K47" s="114"/>
      <c r="L47" s="6"/>
    </row>
    <row r="48" spans="1:12" ht="49.5" customHeight="1">
      <c r="A48" s="278" t="s">
        <v>170</v>
      </c>
      <c r="B48" s="278"/>
      <c r="C48" s="278"/>
      <c r="D48" s="278"/>
      <c r="E48" s="278"/>
      <c r="F48" s="278"/>
      <c r="G48" s="278"/>
      <c r="H48" s="278"/>
      <c r="I48" s="278"/>
      <c r="J48" s="278"/>
      <c r="K48" s="278"/>
      <c r="L48" s="278"/>
    </row>
    <row r="49" spans="1:13" ht="6.75" customHeight="1">
      <c r="A49" s="116"/>
      <c r="B49" s="116"/>
      <c r="C49" s="116"/>
      <c r="D49" s="116"/>
      <c r="E49" s="116"/>
      <c r="F49" s="116"/>
      <c r="G49" s="116"/>
      <c r="H49" s="116"/>
      <c r="I49" s="116"/>
      <c r="J49" s="116"/>
      <c r="K49" s="116"/>
      <c r="L49" s="6"/>
    </row>
    <row r="50" spans="1:13" ht="35.25" customHeight="1">
      <c r="A50" s="284" t="s">
        <v>140</v>
      </c>
      <c r="B50" s="284"/>
      <c r="C50" s="284"/>
      <c r="D50" s="284"/>
      <c r="E50" s="284"/>
      <c r="F50" s="284"/>
      <c r="G50" s="284"/>
      <c r="H50" s="284"/>
      <c r="I50" s="284"/>
      <c r="J50" s="284"/>
      <c r="K50" s="284"/>
      <c r="L50" s="284"/>
    </row>
    <row r="51" spans="1:13" ht="7.5" customHeight="1">
      <c r="A51" s="8"/>
      <c r="B51" s="8"/>
      <c r="C51" s="8"/>
      <c r="D51" s="8"/>
      <c r="E51" s="8"/>
      <c r="F51" s="8"/>
      <c r="G51" s="8"/>
      <c r="H51" s="8"/>
      <c r="I51" s="8"/>
      <c r="J51" s="8"/>
      <c r="K51" s="8"/>
      <c r="L51" s="6"/>
    </row>
    <row r="52" spans="1:13" ht="33" customHeight="1">
      <c r="A52" s="278" t="s">
        <v>141</v>
      </c>
      <c r="B52" s="278"/>
      <c r="C52" s="278"/>
      <c r="D52" s="278"/>
      <c r="E52" s="278"/>
      <c r="F52" s="278"/>
      <c r="G52" s="278"/>
      <c r="H52" s="278"/>
      <c r="I52" s="278"/>
      <c r="J52" s="278"/>
      <c r="K52" s="278"/>
      <c r="L52" s="278"/>
    </row>
    <row r="53" spans="1:13" ht="7.5" customHeight="1">
      <c r="A53" s="6"/>
      <c r="B53" s="6"/>
      <c r="C53" s="6"/>
      <c r="D53" s="6"/>
      <c r="E53" s="6"/>
      <c r="F53" s="6"/>
      <c r="G53" s="6"/>
      <c r="H53" s="6"/>
      <c r="I53" s="6"/>
      <c r="J53" s="6"/>
      <c r="K53" s="6"/>
      <c r="L53" s="6"/>
    </row>
    <row r="54" spans="1:13" ht="33.75" customHeight="1">
      <c r="A54" s="278" t="s">
        <v>158</v>
      </c>
      <c r="B54" s="278"/>
      <c r="C54" s="278"/>
      <c r="D54" s="278"/>
      <c r="E54" s="278"/>
      <c r="F54" s="278"/>
      <c r="G54" s="278"/>
      <c r="H54" s="278"/>
      <c r="I54" s="278"/>
      <c r="J54" s="278"/>
      <c r="K54" s="278"/>
      <c r="L54" s="278"/>
    </row>
    <row r="55" spans="1:13" ht="6.75" customHeight="1">
      <c r="A55" s="6"/>
      <c r="B55" s="6"/>
      <c r="C55" s="6"/>
      <c r="D55" s="6"/>
      <c r="E55" s="6"/>
      <c r="F55" s="6"/>
      <c r="G55" s="6"/>
      <c r="H55" s="6"/>
      <c r="I55" s="6"/>
      <c r="J55" s="6"/>
      <c r="K55" s="6"/>
      <c r="L55" s="6"/>
    </row>
    <row r="56" spans="1:13" ht="30.75" customHeight="1">
      <c r="A56" s="278" t="s">
        <v>159</v>
      </c>
      <c r="B56" s="278"/>
      <c r="C56" s="278"/>
      <c r="D56" s="278"/>
      <c r="E56" s="278"/>
      <c r="F56" s="278"/>
      <c r="G56" s="278"/>
      <c r="H56" s="278"/>
      <c r="I56" s="278"/>
      <c r="J56" s="278"/>
      <c r="K56" s="278"/>
      <c r="L56" s="278"/>
    </row>
    <row r="57" spans="1:13" ht="8.25" customHeight="1">
      <c r="A57" s="114"/>
      <c r="B57" s="114"/>
      <c r="C57" s="114"/>
      <c r="D57" s="114"/>
      <c r="E57" s="114"/>
      <c r="F57" s="114"/>
      <c r="G57" s="114"/>
      <c r="H57" s="114"/>
      <c r="I57" s="114"/>
      <c r="J57" s="114"/>
      <c r="K57" s="114"/>
      <c r="L57" s="114"/>
    </row>
    <row r="58" spans="1:13" s="5" customFormat="1">
      <c r="A58" s="278" t="s">
        <v>160</v>
      </c>
      <c r="B58" s="278"/>
      <c r="C58" s="278"/>
      <c r="D58" s="278"/>
      <c r="E58" s="278"/>
      <c r="F58" s="278"/>
      <c r="G58" s="278"/>
      <c r="H58" s="278"/>
      <c r="I58" s="278"/>
      <c r="J58" s="278"/>
      <c r="K58" s="278"/>
      <c r="L58" s="278"/>
      <c r="M58" s="278"/>
    </row>
    <row r="59" spans="1:13" s="5" customFormat="1" ht="6" customHeight="1">
      <c r="A59" s="114"/>
      <c r="B59" s="114"/>
      <c r="C59" s="114"/>
      <c r="D59" s="114"/>
      <c r="E59" s="114"/>
      <c r="F59" s="114"/>
      <c r="G59" s="114"/>
      <c r="H59" s="114"/>
      <c r="I59" s="114"/>
      <c r="J59" s="114"/>
      <c r="K59" s="114"/>
      <c r="L59" s="114"/>
      <c r="M59" s="6"/>
    </row>
    <row r="60" spans="1:13" s="5" customFormat="1">
      <c r="A60" s="278" t="s">
        <v>161</v>
      </c>
      <c r="B60" s="278"/>
      <c r="C60" s="278"/>
      <c r="D60" s="278"/>
      <c r="E60" s="278"/>
      <c r="F60" s="278"/>
      <c r="G60" s="278"/>
      <c r="H60" s="278"/>
      <c r="I60" s="278"/>
      <c r="J60" s="278"/>
      <c r="K60" s="278"/>
      <c r="L60" s="278"/>
      <c r="M60" s="278"/>
    </row>
    <row r="61" spans="1:13" ht="8.25" customHeight="1">
      <c r="A61" s="114"/>
      <c r="B61" s="114"/>
      <c r="C61" s="114"/>
      <c r="D61" s="114"/>
      <c r="E61" s="114"/>
      <c r="F61" s="114"/>
      <c r="G61" s="114"/>
      <c r="H61" s="114"/>
      <c r="I61" s="114"/>
      <c r="J61" s="114"/>
      <c r="K61" s="114"/>
      <c r="L61" s="114"/>
    </row>
    <row r="62" spans="1:13" ht="15.75" customHeight="1">
      <c r="A62" s="278" t="s">
        <v>142</v>
      </c>
      <c r="B62" s="278"/>
      <c r="C62" s="278"/>
      <c r="D62" s="278"/>
      <c r="E62" s="278"/>
      <c r="F62" s="278"/>
      <c r="G62" s="278"/>
      <c r="H62" s="278"/>
      <c r="I62" s="278"/>
      <c r="J62" s="278"/>
      <c r="K62" s="278"/>
      <c r="L62" s="278"/>
    </row>
    <row r="63" spans="1:13" ht="8.25" customHeight="1">
      <c r="A63" s="6"/>
      <c r="B63" s="6"/>
      <c r="C63" s="6"/>
      <c r="D63" s="6"/>
      <c r="E63" s="6"/>
      <c r="F63" s="6"/>
      <c r="G63" s="6"/>
      <c r="H63" s="6"/>
      <c r="I63" s="6"/>
      <c r="J63" s="6"/>
      <c r="K63" s="6"/>
      <c r="L63" s="6"/>
    </row>
    <row r="64" spans="1:13" ht="15.75" customHeight="1">
      <c r="A64" s="278" t="s">
        <v>143</v>
      </c>
      <c r="B64" s="278"/>
      <c r="C64" s="278"/>
      <c r="D64" s="278"/>
      <c r="E64" s="278"/>
      <c r="F64" s="278"/>
      <c r="G64" s="278"/>
      <c r="H64" s="278"/>
      <c r="I64" s="278"/>
      <c r="J64" s="278"/>
      <c r="K64" s="278"/>
      <c r="L64" s="278"/>
    </row>
    <row r="65" spans="1:12" ht="15" customHeight="1">
      <c r="A65" s="6"/>
      <c r="B65" s="6"/>
      <c r="C65" s="6"/>
      <c r="D65" s="6"/>
      <c r="E65" s="6"/>
      <c r="F65" s="6"/>
      <c r="G65" s="6"/>
      <c r="H65" s="6"/>
      <c r="I65" s="6"/>
      <c r="J65" s="6"/>
      <c r="K65" s="6"/>
      <c r="L65" s="6"/>
    </row>
    <row r="66" spans="1:12">
      <c r="A66" s="285" t="s">
        <v>120</v>
      </c>
      <c r="B66" s="285"/>
      <c r="C66" s="285"/>
      <c r="D66" s="8"/>
      <c r="E66" s="8"/>
      <c r="F66" s="8"/>
      <c r="G66" s="8"/>
      <c r="H66" s="8"/>
      <c r="I66" s="8"/>
      <c r="J66" s="8"/>
      <c r="K66" s="8"/>
      <c r="L66" s="6"/>
    </row>
    <row r="67" spans="1:12" ht="38.25" customHeight="1">
      <c r="A67" s="277" t="s">
        <v>171</v>
      </c>
      <c r="B67" s="277"/>
      <c r="C67" s="277"/>
      <c r="D67" s="277"/>
      <c r="E67" s="277"/>
      <c r="F67" s="277"/>
      <c r="G67" s="277"/>
      <c r="H67" s="277"/>
      <c r="I67" s="277"/>
      <c r="J67" s="277"/>
      <c r="K67" s="277"/>
      <c r="L67" s="277"/>
    </row>
    <row r="68" spans="1:12" ht="22.5" customHeight="1">
      <c r="A68" s="277" t="s">
        <v>162</v>
      </c>
      <c r="B68" s="277"/>
      <c r="C68" s="277"/>
      <c r="D68" s="277"/>
      <c r="E68" s="277"/>
      <c r="F68" s="277"/>
      <c r="G68" s="277"/>
      <c r="H68" s="277"/>
      <c r="I68" s="277"/>
      <c r="J68" s="277"/>
      <c r="K68" s="277"/>
      <c r="L68" s="277"/>
    </row>
    <row r="69" spans="1:12" ht="24.75" customHeight="1">
      <c r="A69" s="277" t="s">
        <v>163</v>
      </c>
      <c r="B69" s="277"/>
      <c r="C69" s="277"/>
      <c r="D69" s="277"/>
      <c r="E69" s="277"/>
      <c r="F69" s="277"/>
      <c r="G69" s="277"/>
      <c r="H69" s="277"/>
      <c r="I69" s="277"/>
      <c r="J69" s="277"/>
      <c r="K69" s="277"/>
      <c r="L69" s="6"/>
    </row>
  </sheetData>
  <mergeCells count="38">
    <mergeCell ref="A38:L38"/>
    <mergeCell ref="A67:L67"/>
    <mergeCell ref="A69:K69"/>
    <mergeCell ref="A54:L54"/>
    <mergeCell ref="A56:L56"/>
    <mergeCell ref="A62:L62"/>
    <mergeCell ref="A64:L64"/>
    <mergeCell ref="A66:C66"/>
    <mergeCell ref="A58:M58"/>
    <mergeCell ref="A60:M60"/>
    <mergeCell ref="A52:L52"/>
    <mergeCell ref="A41:L41"/>
    <mergeCell ref="A43:L43"/>
    <mergeCell ref="A46:L46"/>
    <mergeCell ref="A48:L48"/>
    <mergeCell ref="A50:L50"/>
    <mergeCell ref="A24:L24"/>
    <mergeCell ref="A26:L26"/>
    <mergeCell ref="A28:L28"/>
    <mergeCell ref="A32:L32"/>
    <mergeCell ref="A30:L30"/>
    <mergeCell ref="A27:L27"/>
    <mergeCell ref="A68:L68"/>
    <mergeCell ref="A34:L34"/>
    <mergeCell ref="A36:L36"/>
    <mergeCell ref="A20:L20"/>
    <mergeCell ref="D2:L2"/>
    <mergeCell ref="D3:L3"/>
    <mergeCell ref="A5:L5"/>
    <mergeCell ref="A6:L6"/>
    <mergeCell ref="A7:L7"/>
    <mergeCell ref="A8:L8"/>
    <mergeCell ref="A12:L12"/>
    <mergeCell ref="A14:L14"/>
    <mergeCell ref="A16:L16"/>
    <mergeCell ref="A18:L18"/>
    <mergeCell ref="A10:L10"/>
    <mergeCell ref="A22:L22"/>
  </mergeCells>
  <pageMargins left="0.51181102362204722" right="0.31496062992125984" top="0.43307086614173229" bottom="0.47244094488188981" header="0.31496062992125984" footer="0.31496062992125984"/>
  <pageSetup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7"/>
  <sheetViews>
    <sheetView workbookViewId="0">
      <selection activeCell="G28" sqref="G28"/>
    </sheetView>
  </sheetViews>
  <sheetFormatPr baseColWidth="10" defaultRowHeight="12.75"/>
  <cols>
    <col min="1" max="1" width="37.7109375" style="3" bestFit="1" customWidth="1"/>
    <col min="2" max="2" width="15.7109375" style="4" customWidth="1"/>
    <col min="3" max="16384" width="11.42578125" style="3"/>
  </cols>
  <sheetData>
    <row r="2" spans="1:3">
      <c r="A2" s="1" t="s">
        <v>43</v>
      </c>
    </row>
    <row r="3" spans="1:3">
      <c r="A3" s="1" t="s">
        <v>45</v>
      </c>
    </row>
    <row r="4" spans="1:3">
      <c r="A4" s="1" t="s">
        <v>59</v>
      </c>
    </row>
    <row r="5" spans="1:3">
      <c r="A5" s="1" t="s">
        <v>60</v>
      </c>
    </row>
    <row r="6" spans="1:3">
      <c r="A6" s="1" t="s">
        <v>61</v>
      </c>
    </row>
    <row r="7" spans="1:3">
      <c r="A7" s="1" t="s">
        <v>62</v>
      </c>
    </row>
    <row r="8" spans="1:3">
      <c r="A8" s="1" t="s">
        <v>63</v>
      </c>
      <c r="C8" s="2" t="s">
        <v>42</v>
      </c>
    </row>
    <row r="9" spans="1:3" ht="15">
      <c r="A9" s="1" t="s">
        <v>64</v>
      </c>
      <c r="C9" s="2" t="s">
        <v>44</v>
      </c>
    </row>
    <row r="10" spans="1:3">
      <c r="A10" s="1" t="s">
        <v>65</v>
      </c>
      <c r="C10" s="2" t="s">
        <v>46</v>
      </c>
    </row>
    <row r="11" spans="1:3">
      <c r="A11" s="1" t="s">
        <v>66</v>
      </c>
      <c r="C11" s="2" t="s">
        <v>48</v>
      </c>
    </row>
    <row r="12" spans="1:3">
      <c r="A12" s="1" t="s">
        <v>67</v>
      </c>
      <c r="C12" s="2" t="s">
        <v>50</v>
      </c>
    </row>
    <row r="13" spans="1:3">
      <c r="A13" s="1" t="s">
        <v>68</v>
      </c>
      <c r="C13" s="2" t="s">
        <v>52</v>
      </c>
    </row>
    <row r="14" spans="1:3">
      <c r="A14" s="1" t="s">
        <v>69</v>
      </c>
      <c r="C14" s="2" t="s">
        <v>55</v>
      </c>
    </row>
    <row r="15" spans="1:3">
      <c r="A15" s="1" t="s">
        <v>70</v>
      </c>
    </row>
    <row r="16" spans="1:3">
      <c r="A16" s="1" t="s">
        <v>71</v>
      </c>
    </row>
    <row r="17" spans="1:2">
      <c r="A17" s="1" t="s">
        <v>72</v>
      </c>
    </row>
    <row r="18" spans="1:2">
      <c r="A18" s="1" t="s">
        <v>73</v>
      </c>
      <c r="B18" s="3"/>
    </row>
    <row r="19" spans="1:2">
      <c r="A19" s="1" t="s">
        <v>74</v>
      </c>
      <c r="B19" s="3"/>
    </row>
    <row r="20" spans="1:2">
      <c r="A20" s="1" t="s">
        <v>75</v>
      </c>
      <c r="B20" s="3"/>
    </row>
    <row r="21" spans="1:2">
      <c r="A21" s="1" t="s">
        <v>76</v>
      </c>
    </row>
    <row r="22" spans="1:2">
      <c r="A22" s="1" t="s">
        <v>77</v>
      </c>
    </row>
    <row r="23" spans="1:2">
      <c r="A23" s="1" t="s">
        <v>78</v>
      </c>
    </row>
    <row r="24" spans="1:2">
      <c r="A24" s="1" t="s">
        <v>79</v>
      </c>
    </row>
    <row r="25" spans="1:2">
      <c r="A25" s="4"/>
    </row>
    <row r="26" spans="1:2">
      <c r="A26" s="4"/>
    </row>
    <row r="27" spans="1:2">
      <c r="A27" s="4"/>
    </row>
    <row r="28" spans="1:2">
      <c r="A28" s="4"/>
    </row>
    <row r="29" spans="1:2">
      <c r="A29" s="4"/>
    </row>
    <row r="30" spans="1:2">
      <c r="A30" s="4"/>
    </row>
    <row r="31" spans="1:2">
      <c r="A31" s="4"/>
    </row>
    <row r="35" spans="1:2">
      <c r="A35" s="1" t="s">
        <v>47</v>
      </c>
    </row>
    <row r="36" spans="1:2">
      <c r="A36" s="1" t="s">
        <v>49</v>
      </c>
    </row>
    <row r="37" spans="1:2">
      <c r="A37" s="1" t="s">
        <v>51</v>
      </c>
    </row>
    <row r="38" spans="1:2">
      <c r="A38" s="1" t="s">
        <v>53</v>
      </c>
    </row>
    <row r="39" spans="1:2">
      <c r="A39" s="1" t="s">
        <v>54</v>
      </c>
    </row>
    <row r="40" spans="1:2">
      <c r="A40" s="1" t="s">
        <v>56</v>
      </c>
    </row>
    <row r="41" spans="1:2">
      <c r="A41" s="1" t="s">
        <v>57</v>
      </c>
    </row>
    <row r="42" spans="1:2">
      <c r="A42" s="1" t="s">
        <v>58</v>
      </c>
    </row>
    <row r="43" spans="1:2">
      <c r="B43" s="3"/>
    </row>
    <row r="44" spans="1:2">
      <c r="B44" s="3"/>
    </row>
    <row r="45" spans="1:2">
      <c r="B45" s="3"/>
    </row>
    <row r="46" spans="1:2">
      <c r="B46" s="3"/>
    </row>
    <row r="47" spans="1:2">
      <c r="B47" s="3"/>
    </row>
  </sheetData>
  <pageMargins left="0.27559055118110237" right="0.47244094488188981" top="0.27559055118110237" bottom="0.27559055118110237" header="0.31496062992125984" footer="0.31496062992125984"/>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Fmto Proyecto ProExES 2016</vt:lpstr>
      <vt:lpstr>Instructivo</vt:lpstr>
      <vt:lpstr>Catálogo</vt:lpstr>
      <vt:lpstr>'Fmto Proyecto ProExES 2016'!Área_de_impresión</vt:lpstr>
      <vt:lpstr>Instructivo!Área_de_impresión</vt:lpstr>
      <vt:lpstr>'Fmto Proyecto ProExES 2016'!Títulos_a_imprimir</vt:lpstr>
      <vt:lpstr>Instructivo!Títulos_a_imprimir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dmondragon</dc:creator>
  <cp:lastModifiedBy>Roberto Bernal</cp:lastModifiedBy>
  <cp:lastPrinted>2016-07-20T16:18:49Z</cp:lastPrinted>
  <dcterms:created xsi:type="dcterms:W3CDTF">2011-02-09T18:53:18Z</dcterms:created>
  <dcterms:modified xsi:type="dcterms:W3CDTF">2016-07-20T17:20:20Z</dcterms:modified>
</cp:coreProperties>
</file>